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PQC\HIP\HIP sustainability\"/>
    </mc:Choice>
  </mc:AlternateContent>
  <bookViews>
    <workbookView xWindow="0" yWindow="0" windowWidth="19200" windowHeight="11490"/>
  </bookViews>
  <sheets>
    <sheet name="Instructions" sheetId="2" r:id="rId1"/>
    <sheet name="Data Entry Tab" sheetId="1" r:id="rId2"/>
    <sheet name="Quarterly Data" sheetId="3" r:id="rId3"/>
    <sheet name="Treated within 1 hour" sheetId="4" r:id="rId4"/>
    <sheet name="Debriefs" sheetId="5" r:id="rId5"/>
    <sheet name="Discharge education" sheetId="6" r:id="rId6"/>
    <sheet name="Follow-up"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D5" i="3"/>
  <c r="B4" i="3"/>
  <c r="C3" i="3"/>
  <c r="D3" i="3"/>
  <c r="E3" i="3"/>
  <c r="C4" i="3"/>
  <c r="D4" i="3"/>
  <c r="E4" i="3"/>
  <c r="B5" i="3" l="1"/>
  <c r="C5" i="3"/>
  <c r="E5" i="3"/>
  <c r="B6" i="3"/>
  <c r="C6" i="3"/>
  <c r="D6" i="3"/>
  <c r="E6" i="3"/>
  <c r="Q3" i="6" s="1"/>
  <c r="Q5" i="6" s="1"/>
  <c r="B7" i="3"/>
  <c r="C7" i="3"/>
  <c r="D7" i="3"/>
  <c r="E7" i="3"/>
  <c r="Q3" i="7" s="1"/>
  <c r="Q5" i="7" s="1"/>
  <c r="O3" i="7"/>
  <c r="O4" i="7"/>
  <c r="O5" i="7" s="1"/>
  <c r="P3" i="7"/>
  <c r="P4" i="7"/>
  <c r="P5" i="7" s="1"/>
  <c r="Q4" i="7"/>
  <c r="N3" i="7"/>
  <c r="N4" i="7"/>
  <c r="C3" i="7"/>
  <c r="C4" i="7"/>
  <c r="C5" i="7"/>
  <c r="D3" i="7"/>
  <c r="D4" i="7"/>
  <c r="D5" i="7"/>
  <c r="E3" i="7"/>
  <c r="F3" i="7"/>
  <c r="G3" i="7"/>
  <c r="G4" i="7"/>
  <c r="G5" i="7"/>
  <c r="H3" i="7"/>
  <c r="H4" i="7"/>
  <c r="H5" i="7"/>
  <c r="I3" i="7"/>
  <c r="J3" i="7"/>
  <c r="K3" i="7"/>
  <c r="K4" i="7"/>
  <c r="K5" i="7"/>
  <c r="L3" i="7"/>
  <c r="L4" i="7"/>
  <c r="L5" i="7"/>
  <c r="M3" i="7"/>
  <c r="E4" i="7"/>
  <c r="E5" i="7"/>
  <c r="F4" i="7"/>
  <c r="I4" i="7"/>
  <c r="I5" i="7"/>
  <c r="J4" i="7"/>
  <c r="M4" i="7"/>
  <c r="M5" i="7"/>
  <c r="F5" i="7"/>
  <c r="J5" i="7"/>
  <c r="B3" i="7"/>
  <c r="B4" i="7"/>
  <c r="B5" i="7"/>
  <c r="O3" i="6"/>
  <c r="O4" i="6"/>
  <c r="O5" i="6"/>
  <c r="P3" i="6"/>
  <c r="P4" i="6"/>
  <c r="P5" i="6" s="1"/>
  <c r="Q4" i="6"/>
  <c r="N4" i="6"/>
  <c r="N5" i="6" s="1"/>
  <c r="N3" i="6"/>
  <c r="C3" i="6"/>
  <c r="D3" i="6"/>
  <c r="E3" i="6"/>
  <c r="F3" i="6"/>
  <c r="F4" i="6"/>
  <c r="F5" i="6"/>
  <c r="G3" i="6"/>
  <c r="H3" i="6"/>
  <c r="I3" i="6"/>
  <c r="J3" i="6"/>
  <c r="K3" i="6"/>
  <c r="L3" i="6"/>
  <c r="M3" i="6"/>
  <c r="C4" i="6"/>
  <c r="D4" i="6"/>
  <c r="E4" i="6"/>
  <c r="G4" i="6"/>
  <c r="H4" i="6"/>
  <c r="I4" i="6"/>
  <c r="J4" i="6"/>
  <c r="K4" i="6"/>
  <c r="L4" i="6"/>
  <c r="M4" i="6"/>
  <c r="J5" i="6"/>
  <c r="B4" i="6"/>
  <c r="B3" i="6"/>
  <c r="B5" i="6"/>
  <c r="O3" i="5"/>
  <c r="O4" i="5"/>
  <c r="P3" i="5"/>
  <c r="P4" i="5"/>
  <c r="P5" i="5" s="1"/>
  <c r="Q3" i="5"/>
  <c r="Q5" i="5" s="1"/>
  <c r="Q4" i="5"/>
  <c r="N4" i="5"/>
  <c r="N3" i="5"/>
  <c r="C4" i="5"/>
  <c r="D4" i="5"/>
  <c r="E4" i="5"/>
  <c r="F4" i="5"/>
  <c r="G4" i="5"/>
  <c r="H4" i="5"/>
  <c r="I4" i="5"/>
  <c r="J4" i="5"/>
  <c r="K4" i="5"/>
  <c r="L4" i="5"/>
  <c r="M4" i="5"/>
  <c r="B4" i="5"/>
  <c r="C3" i="5"/>
  <c r="C5" i="5"/>
  <c r="D3" i="5"/>
  <c r="D5" i="5"/>
  <c r="E3" i="5"/>
  <c r="E5" i="5"/>
  <c r="F3" i="5"/>
  <c r="F5" i="5"/>
  <c r="G3" i="5"/>
  <c r="G5" i="5"/>
  <c r="H3" i="5"/>
  <c r="H5" i="5"/>
  <c r="I3" i="5"/>
  <c r="I5" i="5"/>
  <c r="J3" i="5"/>
  <c r="J5" i="5"/>
  <c r="K3" i="5"/>
  <c r="K5" i="5"/>
  <c r="L3" i="5"/>
  <c r="L5" i="5"/>
  <c r="M3" i="5"/>
  <c r="M5" i="5"/>
  <c r="B3" i="5"/>
  <c r="B5" i="5"/>
  <c r="O3" i="4"/>
  <c r="O4" i="4"/>
  <c r="P3" i="4"/>
  <c r="P5" i="4" s="1"/>
  <c r="P4" i="4"/>
  <c r="Q3" i="4"/>
  <c r="Q5" i="4" s="1"/>
  <c r="Q4" i="4"/>
  <c r="N4" i="4"/>
  <c r="N5" i="4" s="1"/>
  <c r="N3" i="4"/>
  <c r="C4" i="4"/>
  <c r="D4" i="4"/>
  <c r="E4" i="4"/>
  <c r="F4" i="4"/>
  <c r="G4" i="4"/>
  <c r="H4" i="4"/>
  <c r="I4" i="4"/>
  <c r="J4" i="4"/>
  <c r="K4" i="4"/>
  <c r="L4" i="4"/>
  <c r="M4" i="4"/>
  <c r="B4" i="4"/>
  <c r="C3" i="4"/>
  <c r="C5" i="4"/>
  <c r="D3" i="4"/>
  <c r="D5" i="4"/>
  <c r="E3" i="4"/>
  <c r="E5" i="4"/>
  <c r="F3" i="4"/>
  <c r="F5" i="4"/>
  <c r="G3" i="4"/>
  <c r="G5" i="4"/>
  <c r="H3" i="4"/>
  <c r="H5" i="4"/>
  <c r="I3" i="4"/>
  <c r="I5" i="4"/>
  <c r="J3" i="4"/>
  <c r="J5" i="4"/>
  <c r="K3" i="4"/>
  <c r="K5" i="4"/>
  <c r="L3" i="4"/>
  <c r="L5" i="4"/>
  <c r="M3" i="4"/>
  <c r="M5" i="4"/>
  <c r="B3" i="4"/>
  <c r="B5" i="4"/>
  <c r="M5" i="6"/>
  <c r="I5" i="6"/>
  <c r="E5" i="6"/>
  <c r="L5" i="6"/>
  <c r="H5" i="6"/>
  <c r="D5" i="6"/>
  <c r="K5" i="6"/>
  <c r="G5" i="6"/>
  <c r="C5" i="6"/>
  <c r="N5" i="5" l="1"/>
  <c r="O5" i="5"/>
  <c r="N5" i="7"/>
  <c r="O5" i="4"/>
</calcChain>
</file>

<file path=xl/sharedStrings.xml><?xml version="1.0" encoding="utf-8"?>
<sst xmlns="http://schemas.openxmlformats.org/spreadsheetml/2006/main" count="145" uniqueCount="64">
  <si>
    <t>Hypertension in Pregnancy Initiative
 Hospital Quality Improvement Data Collection and Display Form</t>
  </si>
  <si>
    <t>Number of charts reviewed this month:</t>
  </si>
  <si>
    <t>Table 1: Inclusion/Exclusion Criteria for Chart Review</t>
  </si>
  <si>
    <t xml:space="preserve">INCLUDE </t>
  </si>
  <si>
    <t>ICD – 10 Condition</t>
  </si>
  <si>
    <t xml:space="preserve"> ICD – 10 Code</t>
  </si>
  <si>
    <t xml:space="preserve">Coding </t>
  </si>
  <si>
    <t xml:space="preserve">Severe pre-eclampsia </t>
  </si>
  <si>
    <t>O14.1x</t>
  </si>
  <si>
    <t xml:space="preserve">HELLP syndrome </t>
  </si>
  <si>
    <t>O14.2x</t>
  </si>
  <si>
    <t>Eclampsia</t>
  </si>
  <si>
    <t>O15</t>
  </si>
  <si>
    <t xml:space="preserve">Clinical </t>
  </si>
  <si>
    <t>Any cases identified clinically (using log books, chart review, etc.) that did not have an ICD-10 code (above)</t>
  </si>
  <si>
    <t xml:space="preserve">EXCLUDE </t>
  </si>
  <si>
    <t xml:space="preserve">Pre-existing hypertension complicating pregnancy, childbirth, and the puerperium </t>
  </si>
  <si>
    <t>O10</t>
  </si>
  <si>
    <t xml:space="preserve">Pre-existing hypertension with pre-eclampsia </t>
  </si>
  <si>
    <t>O11</t>
  </si>
  <si>
    <t xml:space="preserve">Gestational edema and proteinuria without hypertension </t>
  </si>
  <si>
    <t>O12</t>
  </si>
  <si>
    <t>O13</t>
  </si>
  <si>
    <t>Gestational hypertension without significant proteinuria</t>
  </si>
  <si>
    <t xml:space="preserve">Mild to moderate preeclampsia </t>
  </si>
  <si>
    <t>O14.0x</t>
  </si>
  <si>
    <t xml:space="preserve">Unspecified pre-eclampsia </t>
  </si>
  <si>
    <t>O14.9</t>
  </si>
  <si>
    <t xml:space="preserve">Unspecified maternal hypertension </t>
  </si>
  <si>
    <t>O16</t>
  </si>
  <si>
    <t>INSTRUCTIONS FOR CHART REVIEW</t>
  </si>
  <si>
    <t>Oct</t>
  </si>
  <si>
    <t>Nov</t>
  </si>
  <si>
    <t>Dec</t>
  </si>
  <si>
    <t>Jan</t>
  </si>
  <si>
    <t>Feb</t>
  </si>
  <si>
    <t>Mar</t>
  </si>
  <si>
    <t>Apr</t>
  </si>
  <si>
    <t>May</t>
  </si>
  <si>
    <t>Jun</t>
  </si>
  <si>
    <t>Jul</t>
  </si>
  <si>
    <t>Aug</t>
  </si>
  <si>
    <t>Sep</t>
  </si>
  <si>
    <r>
      <t>Number of women (in the charts reviewed) who were</t>
    </r>
    <r>
      <rPr>
        <b/>
        <sz val="11"/>
        <color theme="1"/>
        <rFont val="Calibri"/>
        <family val="2"/>
        <scheme val="minor"/>
      </rPr>
      <t xml:space="preserve"> treated within 1 hour</t>
    </r>
    <r>
      <rPr>
        <sz val="11"/>
        <color theme="1"/>
        <rFont val="Calibri"/>
        <family val="2"/>
        <scheme val="minor"/>
      </rPr>
      <t xml:space="preserve"> of first identified elevated BP. 
Treatment may include IV Labetalol, IV Hydralazine, or PO Nifedipine:</t>
    </r>
  </si>
  <si>
    <r>
      <t xml:space="preserve">Number of women (in the charts reviewed) whose </t>
    </r>
    <r>
      <rPr>
        <b/>
        <sz val="11"/>
        <color theme="1"/>
        <rFont val="Calibri"/>
        <family val="2"/>
        <scheme val="minor"/>
      </rPr>
      <t>case was debriefed</t>
    </r>
    <r>
      <rPr>
        <sz val="11"/>
        <color theme="1"/>
        <rFont val="Calibri"/>
        <family val="2"/>
        <scheme val="minor"/>
      </rPr>
      <t>:</t>
    </r>
  </si>
  <si>
    <r>
      <t xml:space="preserve">Number of women (in the charts reviewed) who received </t>
    </r>
    <r>
      <rPr>
        <b/>
        <sz val="11"/>
        <color theme="1"/>
        <rFont val="Calibri"/>
        <family val="2"/>
        <scheme val="minor"/>
      </rPr>
      <t>discharge education</t>
    </r>
    <r>
      <rPr>
        <sz val="11"/>
        <color theme="1"/>
        <rFont val="Calibri"/>
        <family val="2"/>
        <scheme val="minor"/>
      </rPr>
      <t xml:space="preserve"> materials:</t>
    </r>
  </si>
  <si>
    <r>
      <t xml:space="preserve">Number of women (in the charts reviewed) who had </t>
    </r>
    <r>
      <rPr>
        <b/>
        <sz val="11"/>
        <color theme="1"/>
        <rFont val="Calibri"/>
        <family val="2"/>
        <scheme val="minor"/>
      </rPr>
      <t>follow-up appointments</t>
    </r>
    <r>
      <rPr>
        <sz val="11"/>
        <color theme="1"/>
        <rFont val="Calibri"/>
        <family val="2"/>
        <scheme val="minor"/>
      </rPr>
      <t xml:space="preserve"> scheduled in</t>
    </r>
    <r>
      <rPr>
        <b/>
        <sz val="11"/>
        <color theme="1"/>
        <rFont val="Calibri"/>
        <family val="2"/>
        <scheme val="minor"/>
      </rPr>
      <t xml:space="preserve"> appropriate timing</t>
    </r>
    <r>
      <rPr>
        <sz val="11"/>
        <color theme="1"/>
        <rFont val="Calibri"/>
        <family val="2"/>
        <scheme val="minor"/>
      </rPr>
      <t xml:space="preserve">. 
Appropriate timing is defined as: Follow-up appointment </t>
    </r>
    <r>
      <rPr>
        <b/>
        <sz val="11"/>
        <color theme="1"/>
        <rFont val="Calibri"/>
        <family val="2"/>
        <scheme val="minor"/>
      </rPr>
      <t>scheduled within 7-10 days</t>
    </r>
    <r>
      <rPr>
        <sz val="11"/>
        <color theme="1"/>
        <rFont val="Calibri"/>
        <family val="2"/>
        <scheme val="minor"/>
      </rPr>
      <t>:</t>
    </r>
  </si>
  <si>
    <t>Q3</t>
  </si>
  <si>
    <t>Q1</t>
  </si>
  <si>
    <t>Q2</t>
  </si>
  <si>
    <t>Q4</t>
  </si>
  <si>
    <t>Numerator: Number of women (in the charts reviewed) who were treated within 1 hour of first identified elevated BP. Treatment may include IV Labetalol, IV Hydralazine, or PO Nifedipine.</t>
  </si>
  <si>
    <t>Denominator: Number of charts reviewed this month</t>
  </si>
  <si>
    <r>
      <t>Percentage of women</t>
    </r>
    <r>
      <rPr>
        <b/>
        <sz val="11"/>
        <color theme="1"/>
        <rFont val="Calibri"/>
        <family val="2"/>
        <scheme val="minor"/>
      </rPr>
      <t xml:space="preserve"> treated within 1 hour</t>
    </r>
    <r>
      <rPr>
        <sz val="11"/>
        <color theme="1"/>
        <rFont val="Calibri"/>
        <family val="2"/>
        <scheme val="minor"/>
      </rPr>
      <t xml:space="preserve"> of first identified elevated BP</t>
    </r>
  </si>
  <si>
    <r>
      <t>Please use</t>
    </r>
    <r>
      <rPr>
        <b/>
        <sz val="12"/>
        <color theme="1"/>
        <rFont val="Calibri"/>
        <family val="2"/>
        <scheme val="minor"/>
      </rPr>
      <t xml:space="preserve"> two systems</t>
    </r>
    <r>
      <rPr>
        <sz val="12"/>
        <color theme="1"/>
        <rFont val="Calibri"/>
        <family val="2"/>
        <scheme val="minor"/>
      </rPr>
      <t xml:space="preserve"> (coding and clinical) to identify a chart for review. See Table 1 below.</t>
    </r>
  </si>
  <si>
    <t>Numerator: Number of women (in the charts reviewed) whose case was debriefed:</t>
  </si>
  <si>
    <t>Percentage of women whose case was debriefed</t>
  </si>
  <si>
    <t>Numerator: Number of women (in the charts reviewed) who received discharge education materials:</t>
  </si>
  <si>
    <t>Percentage of women who received discharge education materials</t>
  </si>
  <si>
    <t xml:space="preserve">Numerator: Number of women (in the charts reviewed) who had follow-up appointments scheduled in appropriate timing. </t>
  </si>
  <si>
    <t>Percentage of women who had follow-up appointments scheduled in appropriate timing</t>
  </si>
  <si>
    <t>Please start a new spreadsheet each year. You may download as many copies of the Excel spreadsheet as you need.</t>
  </si>
  <si>
    <r>
      <t>NOTE:</t>
    </r>
    <r>
      <rPr>
        <sz val="10"/>
        <color theme="1"/>
        <rFont val="Arial Black"/>
        <family val="2"/>
      </rPr>
      <t xml:space="preserve"> Hospitals could choose to enter all of their data each quarter but </t>
    </r>
    <r>
      <rPr>
        <b/>
        <sz val="10"/>
        <color theme="1"/>
        <rFont val="Arial Black"/>
        <family val="2"/>
      </rPr>
      <t>you are only required to enter the first 10 records</t>
    </r>
  </si>
  <si>
    <t xml:space="preserve">Hospitals may choose to collect data monthly or quarterly. If data is collected monthly, please enter data in the Data Entry Tab, all the other tabs will populate automatically. If your hospital is collecting data for the quarter, please enter your data in the Quarterly Data Tab. For quarterly data, hospitals are required to audit at least 10 records but may audit as many as desired.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</si>
</sst>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Arial Black"/>
      <family val="2"/>
    </font>
    <font>
      <sz val="12"/>
      <color theme="1"/>
      <name val="Calibri"/>
      <family val="2"/>
      <scheme val="minor"/>
    </font>
    <font>
      <b/>
      <sz val="12"/>
      <color theme="1"/>
      <name val="Calibri"/>
      <family val="2"/>
      <scheme val="minor"/>
    </font>
    <font>
      <b/>
      <u/>
      <sz val="16"/>
      <color theme="1"/>
      <name val="Calibri"/>
      <family val="2"/>
      <scheme val="minor"/>
    </font>
    <font>
      <b/>
      <sz val="13"/>
      <color theme="1"/>
      <name val="Calibri"/>
      <family val="2"/>
      <scheme val="minor"/>
    </font>
    <font>
      <b/>
      <sz val="10"/>
      <color theme="1"/>
      <name val="Arial Black"/>
      <family val="2"/>
    </font>
    <font>
      <sz val="10"/>
      <color theme="1"/>
      <name val="Arial Black"/>
      <family val="2"/>
    </font>
    <font>
      <sz val="12"/>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1B9D84"/>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0" fontId="3" fillId="0" borderId="0" xfId="0" applyFont="1" applyAlignment="1" applyProtection="1">
      <alignment horizontal="center" vertical="center" wrapText="1"/>
    </xf>
    <xf numFmtId="0" fontId="0" fillId="0" borderId="0" xfId="0" applyAlignment="1">
      <alignment vertical="center"/>
    </xf>
    <xf numFmtId="0" fontId="3" fillId="0" borderId="0" xfId="0" applyFont="1" applyAlignment="1" applyProtection="1">
      <alignment vertical="center" wrapText="1"/>
    </xf>
    <xf numFmtId="0" fontId="1" fillId="4" borderId="0" xfId="0" applyFont="1" applyFill="1" applyAlignment="1" applyProtection="1">
      <alignment horizontal="center" vertical="center" wrapText="1"/>
    </xf>
    <xf numFmtId="0" fontId="1" fillId="0" borderId="0" xfId="0" applyFont="1" applyAlignment="1">
      <alignment horizontal="center" vertical="center"/>
    </xf>
    <xf numFmtId="0" fontId="1" fillId="4" borderId="14"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1" xfId="0" applyFont="1" applyFill="1" applyBorder="1" applyAlignment="1" applyProtection="1">
      <alignment horizontal="left" vertical="center" wrapText="1"/>
    </xf>
    <xf numFmtId="0" fontId="0" fillId="0" borderId="1" xfId="0" applyBorder="1" applyAlignment="1">
      <alignment vertical="center" wrapText="1"/>
    </xf>
    <xf numFmtId="0" fontId="0" fillId="0" borderId="15" xfId="0" applyBorder="1" applyAlignment="1">
      <alignment vertical="center" wrapText="1"/>
    </xf>
    <xf numFmtId="0" fontId="0" fillId="0" borderId="16" xfId="0" applyBorder="1"/>
    <xf numFmtId="0" fontId="0" fillId="0" borderId="12" xfId="0" applyNumberFormat="1" applyBorder="1" applyAlignment="1">
      <alignment vertical="center"/>
    </xf>
    <xf numFmtId="0" fontId="0" fillId="0" borderId="10" xfId="0" applyNumberFormat="1" applyBorder="1" applyAlignment="1">
      <alignment vertical="center"/>
    </xf>
    <xf numFmtId="0" fontId="0" fillId="0" borderId="13" xfId="0" applyNumberFormat="1" applyBorder="1" applyAlignment="1">
      <alignment vertical="center"/>
    </xf>
    <xf numFmtId="0" fontId="0" fillId="0" borderId="17" xfId="0" applyNumberFormat="1" applyBorder="1"/>
    <xf numFmtId="0" fontId="0" fillId="0" borderId="18" xfId="0" applyNumberFormat="1" applyBorder="1"/>
    <xf numFmtId="9" fontId="0" fillId="0" borderId="12" xfId="0" applyNumberFormat="1" applyBorder="1"/>
    <xf numFmtId="9" fontId="0" fillId="0" borderId="13" xfId="0" applyNumberFormat="1" applyBorder="1"/>
    <xf numFmtId="0" fontId="4" fillId="3" borderId="1" xfId="0" applyFont="1" applyFill="1" applyBorder="1" applyAlignment="1">
      <alignment vertical="center"/>
    </xf>
    <xf numFmtId="0" fontId="4" fillId="3" borderId="1" xfId="0" applyFont="1" applyFill="1" applyBorder="1"/>
    <xf numFmtId="0" fontId="4" fillId="0" borderId="1" xfId="0" applyFont="1" applyBorder="1" applyAlignment="1">
      <alignment horizontal="left" vertical="top"/>
    </xf>
    <xf numFmtId="0" fontId="4" fillId="0" borderId="1" xfId="0" applyFont="1" applyBorder="1"/>
    <xf numFmtId="0" fontId="4" fillId="0" borderId="1" xfId="0" applyFont="1" applyBorder="1" applyAlignment="1">
      <alignment vertical="center"/>
    </xf>
    <xf numFmtId="0" fontId="4" fillId="2" borderId="1" xfId="0" applyFont="1" applyFill="1" applyBorder="1" applyAlignment="1">
      <alignment vertical="center"/>
    </xf>
    <xf numFmtId="0" fontId="4" fillId="2" borderId="1" xfId="0" applyFont="1" applyFill="1" applyBorder="1"/>
    <xf numFmtId="0" fontId="3" fillId="0" borderId="0" xfId="0" applyFont="1" applyAlignment="1" applyProtection="1">
      <alignment horizontal="center" vertical="center" wrapText="1"/>
      <protection hidden="1"/>
    </xf>
    <xf numFmtId="0" fontId="1" fillId="4" borderId="0" xfId="0" applyFont="1" applyFill="1" applyAlignment="1" applyProtection="1">
      <alignment horizontal="left"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Protection="1">
      <protection hidden="1"/>
    </xf>
    <xf numFmtId="0" fontId="3" fillId="0" borderId="0" xfId="0" applyFont="1" applyAlignment="1" applyProtection="1">
      <alignment horizontal="center" vertical="center" wrapText="1"/>
    </xf>
    <xf numFmtId="0" fontId="4" fillId="0" borderId="0" xfId="0" applyFont="1" applyBorder="1" applyAlignment="1">
      <alignment horizontal="left"/>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4" fillId="0" borderId="0" xfId="0" applyFont="1" applyBorder="1" applyAlignment="1">
      <alignment horizontal="center"/>
    </xf>
    <xf numFmtId="0" fontId="4" fillId="0" borderId="9" xfId="0" applyFont="1" applyBorder="1" applyAlignment="1">
      <alignment horizontal="left" vertical="top"/>
    </xf>
    <xf numFmtId="0" fontId="4" fillId="0" borderId="10" xfId="0" applyFont="1" applyBorder="1" applyAlignment="1">
      <alignment horizontal="left" vertical="top"/>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1" xfId="0" applyFont="1" applyBorder="1" applyAlignment="1">
      <alignment horizontal="center"/>
    </xf>
    <xf numFmtId="0" fontId="7" fillId="0" borderId="12" xfId="0" applyFont="1" applyBorder="1" applyAlignment="1">
      <alignment horizontal="left" vertical="center"/>
    </xf>
    <xf numFmtId="0" fontId="10" fillId="0" borderId="0" xfId="0" applyFont="1" applyFill="1" applyBorder="1" applyAlignment="1">
      <alignment horizontal="left" wrapText="1"/>
    </xf>
    <xf numFmtId="0" fontId="10" fillId="0" borderId="0" xfId="0" applyFont="1" applyFill="1" applyBorder="1" applyAlignment="1">
      <alignment horizontal="left"/>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0" fillId="0" borderId="0" xfId="0"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colors>
    <mruColors>
      <color rgb="FF5826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Percentage of women treated within 1 hour of first identified elevated BP by month</a:t>
            </a:r>
          </a:p>
        </c:rich>
      </c:tx>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'Treated within 1 hour'!$A$5</c:f>
              <c:strCache>
                <c:ptCount val="1"/>
                <c:pt idx="0">
                  <c:v>Percentage of women treated within 1 hour of first identified elevated BP</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'Treated within 1 hour'!$B$2:$M$2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'Treated within 1 hour'!$B$5:$M$5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720-4525-83BC-6BC9E4B7E4C7}"/>
            </c:ext>
          </c:extLst>
        </c:ser>
        <c:dLbls>
          <c:showLegendKey val="0"/>
          <c:showVal val="0"/>
          <c:showCatName val="0"/>
          <c:showSerName val="0"/>
          <c:showPercent val="0"/>
          <c:showBubbleSize val="0"/>
        </c:dLbls>
        <c:marker val="1"/>
        <c:smooth val="0"/>
        <c:axId val="1939197775"/>
        <c:axId val="349861567"/>
      </c:lineChart>
      <c:catAx>
        <c:axId val="193919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9861567"/>
        <c:crosses val="autoZero"/>
        <c:auto val="1"/>
        <c:lblAlgn val="ctr"/>
        <c:lblOffset val="100"/>
        <c:noMultiLvlLbl val="0"/>
      </c:catAx>
      <c:valAx>
        <c:axId val="3498615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391977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Percentage of women treated within 1 hour of first identified elevated BP by quarter</a:t>
            </a:r>
          </a:p>
        </c:rich>
      </c:tx>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'Treated within 1 hour'!$A$5</c:f>
              <c:strCache>
                <c:ptCount val="1"/>
                <c:pt idx="0">
                  <c:v>Percentage of women treated within 1 hour of first identified elevated BP</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'Treated within 1 hour'!$N$2:$Q$2</c:f>
              <c:strCache>
                <c:ptCount val="4"/>
                <c:pt idx="0">
                  <c:v>Q1</c:v>
                </c:pt>
                <c:pt idx="1">
                  <c:v>Q2</c:v>
                </c:pt>
                <c:pt idx="2">
                  <c:v>Q3</c:v>
                </c:pt>
                <c:pt idx="3">
                  <c:v>Q4</c:v>
                </c:pt>
              </c:strCache>
            </c:strRef>
          </c:cat>
          <c:val>
            <c:numRef>
              <c:f>'Treated within 1 hour'!$N$5:$Q$5</c:f>
              <c:numCache>
                <c:formatCode>0%</c:formatCode>
                <c:ptCount val="4"/>
                <c:pt idx="0">
                  <c:v>0</c:v>
                </c:pt>
                <c:pt idx="1">
                  <c:v>0</c:v>
                </c:pt>
                <c:pt idx="2">
                  <c:v>0</c:v>
                </c:pt>
                <c:pt idx="3">
                  <c:v>0</c:v>
                </c:pt>
              </c:numCache>
            </c:numRef>
          </c:val>
          <c:extLst>
            <c:ext xmlns:c16="http://schemas.microsoft.com/office/drawing/2014/chart" uri="{C3380CC4-5D6E-409C-BE32-E72D297353CC}">
              <c16:uniqueId val="{00000000-FE38-416A-9B18-BA880A47C39E}"/>
            </c:ext>
          </c:extLst>
        </c:ser>
        <c:dLbls>
          <c:showLegendKey val="0"/>
          <c:showVal val="0"/>
          <c:showCatName val="0"/>
          <c:showSerName val="0"/>
          <c:showPercent val="0"/>
          <c:showBubbleSize val="0"/>
        </c:dLbls>
        <c:gapWidth val="219"/>
        <c:overlap val="-27"/>
        <c:axId val="2061204335"/>
        <c:axId val="2061202671"/>
      </c:barChart>
      <c:catAx>
        <c:axId val="2061204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061202671"/>
        <c:crosses val="autoZero"/>
        <c:auto val="1"/>
        <c:lblAlgn val="ctr"/>
        <c:lblOffset val="100"/>
        <c:noMultiLvlLbl val="0"/>
      </c:catAx>
      <c:valAx>
        <c:axId val="2061202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0612043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Percentage of women whose case was debriefed by month</a:t>
            </a:r>
          </a:p>
        </c:rich>
      </c:tx>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9242248284604614E-2"/>
          <c:y val="0.14753411788002821"/>
          <c:w val="0.88698681708546556"/>
          <c:h val="0.75521790318790138"/>
        </c:manualLayout>
      </c:layout>
      <c:lineChart>
        <c:grouping val="standard"/>
        <c:varyColors val="0"/>
        <c:ser>
          <c:idx val="0"/>
          <c:order val="0"/>
          <c:tx>
            <c:strRef>
              <c:f>Debriefs!$A$5</c:f>
              <c:strCache>
                <c:ptCount val="1"/>
                <c:pt idx="0">
                  <c:v>Percentage of women whose case was debriefed</c:v>
                </c:pt>
              </c:strCache>
            </c:strRef>
          </c:tx>
          <c:spPr>
            <a:ln w="28575" cap="rnd">
              <a:solidFill>
                <a:schemeClr val="accent6">
                  <a:lumMod val="75000"/>
                </a:schemeClr>
              </a:solidFill>
              <a:round/>
            </a:ln>
            <a:effectLst/>
          </c:spPr>
          <c:marker>
            <c:symbol val="circle"/>
            <c:size val="5"/>
            <c:spPr>
              <a:solidFill>
                <a:schemeClr val="accent1"/>
              </a:solidFill>
              <a:ln w="9525">
                <a:solidFill>
                  <a:schemeClr val="accent6">
                    <a:lumMod val="75000"/>
                  </a:schemeClr>
                </a:solidFill>
              </a:ln>
              <a:effectLst/>
            </c:spPr>
          </c:marker>
          <c:dLbls>
            <c:dLbl>
              <c:idx val="7"/>
              <c:layout>
                <c:manualLayout>
                  <c:x val="-4.3722354802894374E-2"/>
                  <c:y val="-3.03884285716724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98A-4394-9206-31AF77B27EF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Debriefs!$B$2:$M$2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Debriefs!$B$5:$M$5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98A-4394-9206-31AF77B27EF0}"/>
            </c:ext>
          </c:extLst>
        </c:ser>
        <c:dLbls>
          <c:showLegendKey val="0"/>
          <c:showVal val="0"/>
          <c:showCatName val="0"/>
          <c:showSerName val="0"/>
          <c:showPercent val="0"/>
          <c:showBubbleSize val="0"/>
        </c:dLbls>
        <c:marker val="1"/>
        <c:smooth val="0"/>
        <c:axId val="347458159"/>
        <c:axId val="347455663"/>
      </c:lineChart>
      <c:catAx>
        <c:axId val="347458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7455663"/>
        <c:crosses val="autoZero"/>
        <c:auto val="1"/>
        <c:lblAlgn val="ctr"/>
        <c:lblOffset val="100"/>
        <c:noMultiLvlLbl val="0"/>
      </c:catAx>
      <c:valAx>
        <c:axId val="34745566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7458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Percentage of women whose case was debriefed by quarter</a:t>
            </a:r>
          </a:p>
        </c:rich>
      </c:tx>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Debriefs!$A$5</c:f>
              <c:strCache>
                <c:ptCount val="1"/>
                <c:pt idx="0">
                  <c:v>Percentage of women whose case was debriefed</c:v>
                </c:pt>
              </c:strCache>
            </c:strRef>
          </c:tx>
          <c:spPr>
            <a:solidFill>
              <a:schemeClr val="accent6">
                <a:lumMod val="75000"/>
              </a:schemeClr>
            </a:solidFill>
            <a:ln>
              <a:solidFill>
                <a:schemeClr val="accent6">
                  <a:lumMod val="75000"/>
                </a:schemeClr>
              </a:solid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Debriefs!$N$2:$Q$2</c:f>
              <c:strCache>
                <c:ptCount val="4"/>
                <c:pt idx="0">
                  <c:v>Q1</c:v>
                </c:pt>
                <c:pt idx="1">
                  <c:v>Q2</c:v>
                </c:pt>
                <c:pt idx="2">
                  <c:v>Q3</c:v>
                </c:pt>
                <c:pt idx="3">
                  <c:v>Q4</c:v>
                </c:pt>
              </c:strCache>
            </c:strRef>
          </c:cat>
          <c:val>
            <c:numRef>
              <c:f>Debriefs!$N$5:$Q$5</c:f>
              <c:numCache>
                <c:formatCode>0%</c:formatCode>
                <c:ptCount val="4"/>
                <c:pt idx="0">
                  <c:v>0</c:v>
                </c:pt>
                <c:pt idx="1">
                  <c:v>0</c:v>
                </c:pt>
                <c:pt idx="2">
                  <c:v>0</c:v>
                </c:pt>
                <c:pt idx="3">
                  <c:v>0</c:v>
                </c:pt>
              </c:numCache>
            </c:numRef>
          </c:val>
          <c:extLst>
            <c:ext xmlns:c16="http://schemas.microsoft.com/office/drawing/2014/chart" uri="{C3380CC4-5D6E-409C-BE32-E72D297353CC}">
              <c16:uniqueId val="{00000000-F2BC-4175-BBCC-CFA6EEEFC2DE}"/>
            </c:ext>
          </c:extLst>
        </c:ser>
        <c:dLbls>
          <c:dLblPos val="outEnd"/>
          <c:showLegendKey val="0"/>
          <c:showVal val="1"/>
          <c:showCatName val="0"/>
          <c:showSerName val="0"/>
          <c:showPercent val="0"/>
          <c:showBubbleSize val="0"/>
        </c:dLbls>
        <c:gapWidth val="219"/>
        <c:overlap val="-27"/>
        <c:axId val="449416287"/>
        <c:axId val="449413375"/>
      </c:barChart>
      <c:catAx>
        <c:axId val="449416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9413375"/>
        <c:crosses val="autoZero"/>
        <c:auto val="1"/>
        <c:lblAlgn val="ctr"/>
        <c:lblOffset val="100"/>
        <c:noMultiLvlLbl val="0"/>
      </c:catAx>
      <c:valAx>
        <c:axId val="44941337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9416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Percentage of women who received discharge education materials by month</a:t>
            </a:r>
          </a:p>
        </c:rich>
      </c:tx>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'Discharge education'!$A$5</c:f>
              <c:strCache>
                <c:ptCount val="1"/>
                <c:pt idx="0">
                  <c:v>Percentage of women who received discharge education materials</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1"/>
                </a:solidFill>
              </a:ln>
              <a:effectLst/>
            </c:spPr>
          </c:marker>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'Discharge education'!$B$2:$M$2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'Discharge education'!$B$5:$M$5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093-417E-A6F8-BFA8321A7586}"/>
            </c:ext>
          </c:extLst>
        </c:ser>
        <c:dLbls>
          <c:showLegendKey val="0"/>
          <c:showVal val="0"/>
          <c:showCatName val="0"/>
          <c:showSerName val="0"/>
          <c:showPercent val="0"/>
          <c:showBubbleSize val="0"/>
        </c:dLbls>
        <c:marker val="1"/>
        <c:smooth val="0"/>
        <c:axId val="2012359183"/>
        <c:axId val="2012360431"/>
      </c:lineChart>
      <c:catAx>
        <c:axId val="2012359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12360431"/>
        <c:crosses val="autoZero"/>
        <c:auto val="1"/>
        <c:lblAlgn val="ctr"/>
        <c:lblOffset val="100"/>
        <c:noMultiLvlLbl val="0"/>
      </c:catAx>
      <c:valAx>
        <c:axId val="201236043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123591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Percentage of women who received discharge education materials by quarter</a:t>
            </a:r>
          </a:p>
        </c:rich>
      </c:tx>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'Discharge education'!$A$5</c:f>
              <c:strCache>
                <c:ptCount val="1"/>
                <c:pt idx="0">
                  <c:v>Percentage of women who received discharge education materials</c:v>
                </c:pt>
              </c:strCache>
            </c:strRef>
          </c:tx>
          <c:spPr>
            <a:solidFill>
              <a:schemeClr val="accent5">
                <a:lumMod val="75000"/>
              </a:schemeClr>
            </a:solidFill>
            <a:ln>
              <a:noFill/>
            </a:ln>
            <a:effectLst/>
          </c:spPr>
          <c:invertIfNegative val="0"/>
          <c:dLbls>
            <c:dLbl>
              <c:idx val="1"/>
              <c:layout>
                <c:manualLayout>
                  <c:x val="0"/>
                  <c:y val="7.21500721500721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296-4AAD-B813-CC4FD3B8EF00}"/>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'Discharge education'!$N$2:$Q$2</c:f>
              <c:strCache>
                <c:ptCount val="4"/>
                <c:pt idx="0">
                  <c:v>Q1</c:v>
                </c:pt>
                <c:pt idx="1">
                  <c:v>Q2</c:v>
                </c:pt>
                <c:pt idx="2">
                  <c:v>Q3</c:v>
                </c:pt>
                <c:pt idx="3">
                  <c:v>Q4</c:v>
                </c:pt>
              </c:strCache>
            </c:strRef>
          </c:cat>
          <c:val>
            <c:numRef>
              <c:f>'Discharge education'!$N$5:$Q$5</c:f>
              <c:numCache>
                <c:formatCode>0%</c:formatCode>
                <c:ptCount val="4"/>
                <c:pt idx="0">
                  <c:v>0</c:v>
                </c:pt>
                <c:pt idx="1">
                  <c:v>0</c:v>
                </c:pt>
                <c:pt idx="2">
                  <c:v>0</c:v>
                </c:pt>
                <c:pt idx="3">
                  <c:v>0</c:v>
                </c:pt>
              </c:numCache>
            </c:numRef>
          </c:val>
          <c:extLst>
            <c:ext xmlns:c16="http://schemas.microsoft.com/office/drawing/2014/chart" uri="{C3380CC4-5D6E-409C-BE32-E72D297353CC}">
              <c16:uniqueId val="{00000000-0296-4AAD-B813-CC4FD3B8EF00}"/>
            </c:ext>
          </c:extLst>
        </c:ser>
        <c:dLbls>
          <c:dLblPos val="outEnd"/>
          <c:showLegendKey val="0"/>
          <c:showVal val="1"/>
          <c:showCatName val="0"/>
          <c:showSerName val="0"/>
          <c:showPercent val="0"/>
          <c:showBubbleSize val="0"/>
        </c:dLbls>
        <c:gapWidth val="219"/>
        <c:overlap val="-27"/>
        <c:axId val="172210031"/>
        <c:axId val="172209199"/>
      </c:barChart>
      <c:catAx>
        <c:axId val="17221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2209199"/>
        <c:crosses val="autoZero"/>
        <c:auto val="1"/>
        <c:lblAlgn val="ctr"/>
        <c:lblOffset val="100"/>
        <c:noMultiLvlLbl val="0"/>
      </c:catAx>
      <c:valAx>
        <c:axId val="17220919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22100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Percentage of women who had follow-up appointments scheduled in appropriate timing by month</a:t>
            </a:r>
          </a:p>
        </c:rich>
      </c:tx>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721915299730818E-2"/>
          <c:y val="0.20182193134949039"/>
          <c:w val="0.89271120467400955"/>
          <c:h val="0.71191044301280526"/>
        </c:manualLayout>
      </c:layout>
      <c:lineChart>
        <c:grouping val="standard"/>
        <c:varyColors val="0"/>
        <c:ser>
          <c:idx val="0"/>
          <c:order val="0"/>
          <c:tx>
            <c:strRef>
              <c:f>'Follow-up'!$A$5</c:f>
              <c:strCache>
                <c:ptCount val="1"/>
                <c:pt idx="0">
                  <c:v>Percentage of women who had follow-up appointments scheduled in appropriate timing</c:v>
                </c:pt>
              </c:strCache>
            </c:strRef>
          </c:tx>
          <c:spPr>
            <a:ln w="28575" cap="rnd">
              <a:solidFill>
                <a:schemeClr val="accent2">
                  <a:lumMod val="75000"/>
                </a:schemeClr>
              </a:solidFill>
              <a:round/>
            </a:ln>
            <a:effectLst/>
          </c:spPr>
          <c:marker>
            <c:symbol val="circle"/>
            <c:size val="5"/>
            <c:spPr>
              <a:solidFill>
                <a:schemeClr val="accent2"/>
              </a:solidFill>
              <a:ln w="9525">
                <a:solidFill>
                  <a:schemeClr val="accent1"/>
                </a:solidFill>
              </a:ln>
              <a:effectLst/>
            </c:spPr>
          </c:marker>
          <c:dLbls>
            <c:dLbl>
              <c:idx val="3"/>
              <c:layout>
                <c:manualLayout>
                  <c:x val="-4.266174169144666E-2"/>
                  <c:y val="-3.8654259126700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53D-477F-8711-C3E057351C8D}"/>
                </c:ext>
              </c:extLst>
            </c:dLbl>
            <c:dLbl>
              <c:idx val="4"/>
              <c:layout>
                <c:manualLayout>
                  <c:x val="-4.2661741691446695E-2"/>
                  <c:y val="-3.8654259126700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53D-477F-8711-C3E057351C8D}"/>
                </c:ext>
              </c:extLst>
            </c:dLbl>
            <c:dLbl>
              <c:idx val="7"/>
              <c:layout>
                <c:manualLayout>
                  <c:x val="-4.2661741691446618E-2"/>
                  <c:y val="-3.8654259126700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53D-477F-8711-C3E057351C8D}"/>
                </c:ext>
              </c:extLst>
            </c:dLbl>
            <c:dLbl>
              <c:idx val="10"/>
              <c:layout>
                <c:manualLayout>
                  <c:x val="-4.2661741691446771E-2"/>
                  <c:y val="-3.8654259126700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53D-477F-8711-C3E057351C8D}"/>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'Follow-up'!$B$2:$M$2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'Follow-up'!$B$5:$M$5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53D-477F-8711-C3E057351C8D}"/>
            </c:ext>
          </c:extLst>
        </c:ser>
        <c:dLbls>
          <c:dLblPos val="t"/>
          <c:showLegendKey val="0"/>
          <c:showVal val="1"/>
          <c:showCatName val="0"/>
          <c:showSerName val="0"/>
          <c:showPercent val="0"/>
          <c:showBubbleSize val="0"/>
        </c:dLbls>
        <c:marker val="1"/>
        <c:smooth val="0"/>
        <c:axId val="347466063"/>
        <c:axId val="347456911"/>
      </c:lineChart>
      <c:catAx>
        <c:axId val="347466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7456911"/>
        <c:crosses val="autoZero"/>
        <c:auto val="1"/>
        <c:lblAlgn val="ctr"/>
        <c:lblOffset val="100"/>
        <c:noMultiLvlLbl val="0"/>
      </c:catAx>
      <c:valAx>
        <c:axId val="3474569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74660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Percentage of women who had follow-up appointments scheduled in appropriate timing by quarter</a:t>
            </a:r>
          </a:p>
        </c:rich>
      </c:tx>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'Follow-up'!$A$5</c:f>
              <c:strCache>
                <c:ptCount val="1"/>
                <c:pt idx="0">
                  <c:v>Percentage of women who had follow-up appointments scheduled in appropriate timing</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'Follow-up'!$N$2:$Q$2</c:f>
              <c:strCache>
                <c:ptCount val="4"/>
                <c:pt idx="0">
                  <c:v>Q1</c:v>
                </c:pt>
                <c:pt idx="1">
                  <c:v>Q2</c:v>
                </c:pt>
                <c:pt idx="2">
                  <c:v>Q3</c:v>
                </c:pt>
                <c:pt idx="3">
                  <c:v>Q4</c:v>
                </c:pt>
              </c:strCache>
            </c:strRef>
          </c:cat>
          <c:val>
            <c:numRef>
              <c:f>'Follow-up'!$N$5:$Q$5</c:f>
              <c:numCache>
                <c:formatCode>0%</c:formatCode>
                <c:ptCount val="4"/>
                <c:pt idx="0">
                  <c:v>0</c:v>
                </c:pt>
                <c:pt idx="1">
                  <c:v>0</c:v>
                </c:pt>
                <c:pt idx="2">
                  <c:v>0</c:v>
                </c:pt>
                <c:pt idx="3">
                  <c:v>0</c:v>
                </c:pt>
              </c:numCache>
            </c:numRef>
          </c:val>
          <c:extLst>
            <c:ext xmlns:c16="http://schemas.microsoft.com/office/drawing/2014/chart" uri="{C3380CC4-5D6E-409C-BE32-E72D297353CC}">
              <c16:uniqueId val="{00000000-834B-4B76-9F81-B08221CD1BE1}"/>
            </c:ext>
          </c:extLst>
        </c:ser>
        <c:dLbls>
          <c:dLblPos val="outEnd"/>
          <c:showLegendKey val="0"/>
          <c:showVal val="1"/>
          <c:showCatName val="0"/>
          <c:showSerName val="0"/>
          <c:showPercent val="0"/>
          <c:showBubbleSize val="0"/>
        </c:dLbls>
        <c:gapWidth val="219"/>
        <c:overlap val="-27"/>
        <c:axId val="347473135"/>
        <c:axId val="347465647"/>
      </c:barChart>
      <c:catAx>
        <c:axId val="347473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7465647"/>
        <c:crosses val="autoZero"/>
        <c:auto val="1"/>
        <c:lblAlgn val="ctr"/>
        <c:lblOffset val="100"/>
        <c:noMultiLvlLbl val="0"/>
      </c:catAx>
      <c:valAx>
        <c:axId val="3474656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74731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394035</xdr:colOff>
      <xdr:row>0</xdr:row>
      <xdr:rowOff>95251</xdr:rowOff>
    </xdr:from>
    <xdr:to>
      <xdr:col>2</xdr:col>
      <xdr:colOff>241234</xdr:colOff>
      <xdr:row>0</xdr:row>
      <xdr:rowOff>838200</xdr:rowOff>
    </xdr:to>
    <xdr:pic>
      <xdr:nvPicPr>
        <xdr:cNvPr id="2" name="Picture 2" descr="G:\COPH\ChilesCenter\FPQC\Logos and Images\FPQC logo fla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035" y="95251"/>
          <a:ext cx="790174"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51135</xdr:colOff>
      <xdr:row>0</xdr:row>
      <xdr:rowOff>104776</xdr:rowOff>
    </xdr:from>
    <xdr:to>
      <xdr:col>0</xdr:col>
      <xdr:colOff>841309</xdr:colOff>
      <xdr:row>0</xdr:row>
      <xdr:rowOff>847726</xdr:rowOff>
    </xdr:to>
    <xdr:pic>
      <xdr:nvPicPr>
        <xdr:cNvPr id="2" name="Picture 2" descr="G:\COPH\ChilesCenter\FPQC\Logos and Images\FPQC logo fla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35" y="104776"/>
          <a:ext cx="790174"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51135</xdr:colOff>
      <xdr:row>0</xdr:row>
      <xdr:rowOff>95251</xdr:rowOff>
    </xdr:from>
    <xdr:to>
      <xdr:col>0</xdr:col>
      <xdr:colOff>819150</xdr:colOff>
      <xdr:row>0</xdr:row>
      <xdr:rowOff>863655</xdr:rowOff>
    </xdr:to>
    <xdr:pic>
      <xdr:nvPicPr>
        <xdr:cNvPr id="2" name="Picture 2" descr="G:\COPH\ChilesCenter\FPQC\Logos and Images\FPQC logo fla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35" y="95251"/>
          <a:ext cx="768015" cy="768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51135</xdr:colOff>
      <xdr:row>0</xdr:row>
      <xdr:rowOff>95251</xdr:rowOff>
    </xdr:from>
    <xdr:to>
      <xdr:col>0</xdr:col>
      <xdr:colOff>819150</xdr:colOff>
      <xdr:row>0</xdr:row>
      <xdr:rowOff>866775</xdr:rowOff>
    </xdr:to>
    <xdr:pic>
      <xdr:nvPicPr>
        <xdr:cNvPr id="2" name="Picture 2" descr="G:\COPH\ChilesCenter\FPQC\Logos and Images\FPQC logo fla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35" y="95251"/>
          <a:ext cx="768015"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7</xdr:row>
      <xdr:rowOff>180974</xdr:rowOff>
    </xdr:from>
    <xdr:to>
      <xdr:col>0</xdr:col>
      <xdr:colOff>6134100</xdr:colOff>
      <xdr:row>26</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6715125</xdr:colOff>
      <xdr:row>7</xdr:row>
      <xdr:rowOff>190498</xdr:rowOff>
    </xdr:from>
    <xdr:to>
      <xdr:col>12</xdr:col>
      <xdr:colOff>285750</xdr:colOff>
      <xdr:row>26</xdr:row>
      <xdr:rowOff>171449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51135</xdr:colOff>
      <xdr:row>0</xdr:row>
      <xdr:rowOff>95251</xdr:rowOff>
    </xdr:from>
    <xdr:to>
      <xdr:col>0</xdr:col>
      <xdr:colOff>866775</xdr:colOff>
      <xdr:row>0</xdr:row>
      <xdr:rowOff>926921</xdr:rowOff>
    </xdr:to>
    <xdr:pic>
      <xdr:nvPicPr>
        <xdr:cNvPr id="2" name="Picture 2" descr="G:\COPH\ChilesCenter\FPQC\Logos and Images\FPQC logo fla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35" y="95251"/>
          <a:ext cx="815640" cy="831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219074</xdr:colOff>
      <xdr:row>8</xdr:row>
      <xdr:rowOff>0</xdr:rowOff>
    </xdr:from>
    <xdr:to>
      <xdr:col>0</xdr:col>
      <xdr:colOff>6410325</xdr:colOff>
      <xdr:row>26</xdr:row>
      <xdr:rowOff>95250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6724650</xdr:colOff>
      <xdr:row>7</xdr:row>
      <xdr:rowOff>190499</xdr:rowOff>
    </xdr:from>
    <xdr:to>
      <xdr:col>12</xdr:col>
      <xdr:colOff>180975</xdr:colOff>
      <xdr:row>26</xdr:row>
      <xdr:rowOff>91439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51135</xdr:colOff>
      <xdr:row>0</xdr:row>
      <xdr:rowOff>95251</xdr:rowOff>
    </xdr:from>
    <xdr:to>
      <xdr:col>0</xdr:col>
      <xdr:colOff>866775</xdr:colOff>
      <xdr:row>0</xdr:row>
      <xdr:rowOff>923925</xdr:rowOff>
    </xdr:to>
    <xdr:pic>
      <xdr:nvPicPr>
        <xdr:cNvPr id="2" name="Picture 2" descr="G:\COPH\ChilesCenter\FPQC\Logos and Images\FPQC logo fla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35" y="95251"/>
          <a:ext cx="815640" cy="828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7</xdr:row>
      <xdr:rowOff>171450</xdr:rowOff>
    </xdr:from>
    <xdr:to>
      <xdr:col>0</xdr:col>
      <xdr:colOff>6409563</xdr:colOff>
      <xdr:row>26</xdr:row>
      <xdr:rowOff>72390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14285</xdr:colOff>
      <xdr:row>8</xdr:row>
      <xdr:rowOff>9524</xdr:rowOff>
    </xdr:from>
    <xdr:to>
      <xdr:col>12</xdr:col>
      <xdr:colOff>208595</xdr:colOff>
      <xdr:row>26</xdr:row>
      <xdr:rowOff>100964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51135</xdr:colOff>
      <xdr:row>0</xdr:row>
      <xdr:rowOff>95251</xdr:rowOff>
    </xdr:from>
    <xdr:to>
      <xdr:col>0</xdr:col>
      <xdr:colOff>866775</xdr:colOff>
      <xdr:row>0</xdr:row>
      <xdr:rowOff>923925</xdr:rowOff>
    </xdr:to>
    <xdr:pic>
      <xdr:nvPicPr>
        <xdr:cNvPr id="2" name="Picture 2" descr="G:\COPH\ChilesCenter\FPQC\Logos and Images\FPQC logo fla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35" y="95251"/>
          <a:ext cx="815640" cy="828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7</xdr:row>
      <xdr:rowOff>180975</xdr:rowOff>
    </xdr:from>
    <xdr:to>
      <xdr:col>0</xdr:col>
      <xdr:colOff>6409563</xdr:colOff>
      <xdr:row>26</xdr:row>
      <xdr:rowOff>81915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xdr:colOff>
      <xdr:row>7</xdr:row>
      <xdr:rowOff>180975</xdr:rowOff>
    </xdr:from>
    <xdr:to>
      <xdr:col>12</xdr:col>
      <xdr:colOff>199072</xdr:colOff>
      <xdr:row>26</xdr:row>
      <xdr:rowOff>81915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election activeCell="H4" sqref="H4"/>
    </sheetView>
  </sheetViews>
  <sheetFormatPr defaultRowHeight="15" x14ac:dyDescent="0.25"/>
  <cols>
    <col min="1" max="1" width="8.42578125" customWidth="1"/>
    <col min="2" max="2" width="5.7109375" customWidth="1"/>
    <col min="3" max="3" width="12" customWidth="1"/>
    <col min="4" max="4" width="80.5703125" customWidth="1"/>
    <col min="5" max="5" width="20" customWidth="1"/>
    <col min="6" max="6" width="5.7109375" customWidth="1"/>
  </cols>
  <sheetData>
    <row r="1" spans="1:6" ht="75" customHeight="1" thickBot="1" x14ac:dyDescent="0.3">
      <c r="A1" s="31" t="s">
        <v>0</v>
      </c>
      <c r="B1" s="31"/>
      <c r="C1" s="31"/>
      <c r="D1" s="31"/>
      <c r="E1" s="31"/>
      <c r="F1" s="31"/>
    </row>
    <row r="2" spans="1:6" ht="47.25" customHeight="1" x14ac:dyDescent="0.25">
      <c r="B2" s="38" t="s">
        <v>30</v>
      </c>
      <c r="C2" s="39"/>
      <c r="D2" s="39"/>
      <c r="E2" s="39"/>
      <c r="F2" s="40"/>
    </row>
    <row r="3" spans="1:6" ht="15" customHeight="1" x14ac:dyDescent="0.25">
      <c r="B3" s="41"/>
      <c r="C3" s="35"/>
      <c r="D3" s="35"/>
      <c r="E3" s="35"/>
      <c r="F3" s="42"/>
    </row>
    <row r="4" spans="1:6" ht="64.5" customHeight="1" x14ac:dyDescent="0.25">
      <c r="B4" s="41"/>
      <c r="C4" s="46" t="s">
        <v>63</v>
      </c>
      <c r="D4" s="47"/>
      <c r="E4" s="47"/>
      <c r="F4" s="33"/>
    </row>
    <row r="5" spans="1:6" ht="15" customHeight="1" x14ac:dyDescent="0.25">
      <c r="B5" s="41"/>
      <c r="C5" s="35" t="s">
        <v>61</v>
      </c>
      <c r="D5" s="35"/>
      <c r="E5" s="35"/>
      <c r="F5" s="33"/>
    </row>
    <row r="6" spans="1:6" ht="15.75" x14ac:dyDescent="0.25">
      <c r="B6" s="41"/>
      <c r="C6" s="32" t="s">
        <v>54</v>
      </c>
      <c r="D6" s="32"/>
      <c r="E6" s="32"/>
      <c r="F6" s="33"/>
    </row>
    <row r="7" spans="1:6" ht="15" customHeight="1" x14ac:dyDescent="0.25">
      <c r="B7" s="41"/>
      <c r="C7" s="35"/>
      <c r="D7" s="35"/>
      <c r="E7" s="35"/>
      <c r="F7" s="33"/>
    </row>
    <row r="8" spans="1:6" ht="15" customHeight="1" x14ac:dyDescent="0.25">
      <c r="B8" s="41"/>
      <c r="C8" s="35"/>
      <c r="D8" s="35"/>
      <c r="E8" s="35"/>
      <c r="F8" s="33"/>
    </row>
    <row r="9" spans="1:6" ht="25.5" customHeight="1" x14ac:dyDescent="0.25">
      <c r="B9" s="41"/>
      <c r="C9" s="45" t="s">
        <v>2</v>
      </c>
      <c r="D9" s="45"/>
      <c r="E9" s="45"/>
      <c r="F9" s="33"/>
    </row>
    <row r="10" spans="1:6" ht="15.75" x14ac:dyDescent="0.25">
      <c r="B10" s="41"/>
      <c r="C10" s="19" t="s">
        <v>3</v>
      </c>
      <c r="D10" s="20" t="s">
        <v>4</v>
      </c>
      <c r="E10" s="20" t="s">
        <v>5</v>
      </c>
      <c r="F10" s="33"/>
    </row>
    <row r="11" spans="1:6" ht="15.75" x14ac:dyDescent="0.25">
      <c r="B11" s="41"/>
      <c r="C11" s="21" t="s">
        <v>6</v>
      </c>
      <c r="D11" s="22" t="s">
        <v>7</v>
      </c>
      <c r="E11" s="22" t="s">
        <v>8</v>
      </c>
      <c r="F11" s="33"/>
    </row>
    <row r="12" spans="1:6" ht="15.75" x14ac:dyDescent="0.25">
      <c r="B12" s="41"/>
      <c r="C12" s="21"/>
      <c r="D12" s="22" t="s">
        <v>9</v>
      </c>
      <c r="E12" s="22" t="s">
        <v>10</v>
      </c>
      <c r="F12" s="33"/>
    </row>
    <row r="13" spans="1:6" ht="15.75" x14ac:dyDescent="0.25">
      <c r="B13" s="41"/>
      <c r="C13" s="21"/>
      <c r="D13" s="22" t="s">
        <v>11</v>
      </c>
      <c r="E13" s="22" t="s">
        <v>12</v>
      </c>
      <c r="F13" s="33"/>
    </row>
    <row r="14" spans="1:6" ht="15.75" x14ac:dyDescent="0.25">
      <c r="B14" s="41"/>
      <c r="C14" s="23" t="s">
        <v>13</v>
      </c>
      <c r="D14" s="36" t="s">
        <v>14</v>
      </c>
      <c r="E14" s="37"/>
      <c r="F14" s="33"/>
    </row>
    <row r="15" spans="1:6" ht="15.75" x14ac:dyDescent="0.25">
      <c r="B15" s="41"/>
      <c r="C15" s="24" t="s">
        <v>15</v>
      </c>
      <c r="D15" s="25" t="s">
        <v>4</v>
      </c>
      <c r="E15" s="25" t="s">
        <v>5</v>
      </c>
      <c r="F15" s="33"/>
    </row>
    <row r="16" spans="1:6" ht="15.75" x14ac:dyDescent="0.25">
      <c r="B16" s="41"/>
      <c r="C16" s="21" t="s">
        <v>6</v>
      </c>
      <c r="D16" s="22" t="s">
        <v>16</v>
      </c>
      <c r="E16" s="22" t="s">
        <v>17</v>
      </c>
      <c r="F16" s="33"/>
    </row>
    <row r="17" spans="2:6" ht="15.75" x14ac:dyDescent="0.25">
      <c r="B17" s="41"/>
      <c r="C17" s="21"/>
      <c r="D17" s="23" t="s">
        <v>18</v>
      </c>
      <c r="E17" s="22" t="s">
        <v>19</v>
      </c>
      <c r="F17" s="33"/>
    </row>
    <row r="18" spans="2:6" ht="15.75" x14ac:dyDescent="0.25">
      <c r="B18" s="41"/>
      <c r="C18" s="21"/>
      <c r="D18" s="23" t="s">
        <v>20</v>
      </c>
      <c r="E18" s="22" t="s">
        <v>21</v>
      </c>
      <c r="F18" s="33"/>
    </row>
    <row r="19" spans="2:6" ht="15.75" x14ac:dyDescent="0.25">
      <c r="B19" s="41"/>
      <c r="C19" s="21"/>
      <c r="D19" s="23" t="s">
        <v>23</v>
      </c>
      <c r="E19" s="22" t="s">
        <v>22</v>
      </c>
      <c r="F19" s="33"/>
    </row>
    <row r="20" spans="2:6" ht="15.75" x14ac:dyDescent="0.25">
      <c r="B20" s="41"/>
      <c r="C20" s="21"/>
      <c r="D20" s="23" t="s">
        <v>24</v>
      </c>
      <c r="E20" s="22" t="s">
        <v>25</v>
      </c>
      <c r="F20" s="33"/>
    </row>
    <row r="21" spans="2:6" ht="15.75" x14ac:dyDescent="0.25">
      <c r="B21" s="41"/>
      <c r="C21" s="21"/>
      <c r="D21" s="23" t="s">
        <v>26</v>
      </c>
      <c r="E21" s="22" t="s">
        <v>27</v>
      </c>
      <c r="F21" s="33"/>
    </row>
    <row r="22" spans="2:6" ht="15.75" x14ac:dyDescent="0.25">
      <c r="B22" s="41"/>
      <c r="C22" s="21"/>
      <c r="D22" s="23" t="s">
        <v>28</v>
      </c>
      <c r="E22" s="22" t="s">
        <v>29</v>
      </c>
      <c r="F22" s="33"/>
    </row>
    <row r="23" spans="2:6" ht="16.5" thickBot="1" x14ac:dyDescent="0.3">
      <c r="B23" s="43"/>
      <c r="C23" s="44"/>
      <c r="D23" s="44"/>
      <c r="E23" s="44"/>
      <c r="F23" s="34"/>
    </row>
  </sheetData>
  <mergeCells count="12">
    <mergeCell ref="A1:F1"/>
    <mergeCell ref="C6:E6"/>
    <mergeCell ref="F4:F23"/>
    <mergeCell ref="C7:E8"/>
    <mergeCell ref="D14:E14"/>
    <mergeCell ref="B2:F2"/>
    <mergeCell ref="B3:F3"/>
    <mergeCell ref="B4:B23"/>
    <mergeCell ref="C23:E23"/>
    <mergeCell ref="C9:E9"/>
    <mergeCell ref="C5:E5"/>
    <mergeCell ref="C4:E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pane xSplit="1" topLeftCell="B1" activePane="topRight" state="frozen"/>
      <selection pane="topRight" activeCell="B3" sqref="B3"/>
    </sheetView>
  </sheetViews>
  <sheetFormatPr defaultColWidth="8.7109375" defaultRowHeight="45" customHeight="1" x14ac:dyDescent="0.25"/>
  <cols>
    <col min="1" max="1" width="100.7109375" style="30" customWidth="1"/>
  </cols>
  <sheetData>
    <row r="1" spans="1:13" ht="77.25" customHeight="1" x14ac:dyDescent="0.25">
      <c r="A1" s="26" t="s">
        <v>0</v>
      </c>
    </row>
    <row r="2" spans="1:13" s="5" customFormat="1" ht="30" customHeight="1" x14ac:dyDescent="0.25">
      <c r="A2" s="27"/>
      <c r="B2" s="4" t="s">
        <v>34</v>
      </c>
      <c r="C2" s="4" t="s">
        <v>35</v>
      </c>
      <c r="D2" s="4" t="s">
        <v>36</v>
      </c>
      <c r="E2" s="4" t="s">
        <v>37</v>
      </c>
      <c r="F2" s="4" t="s">
        <v>38</v>
      </c>
      <c r="G2" s="4" t="s">
        <v>39</v>
      </c>
      <c r="H2" s="4" t="s">
        <v>40</v>
      </c>
      <c r="I2" s="4" t="s">
        <v>41</v>
      </c>
      <c r="J2" s="4" t="s">
        <v>42</v>
      </c>
      <c r="K2" s="4" t="s">
        <v>31</v>
      </c>
      <c r="L2" s="4" t="s">
        <v>32</v>
      </c>
      <c r="M2" s="4" t="s">
        <v>33</v>
      </c>
    </row>
    <row r="3" spans="1:13" s="2" customFormat="1" ht="45" customHeight="1" x14ac:dyDescent="0.25">
      <c r="A3" s="28" t="s">
        <v>1</v>
      </c>
    </row>
    <row r="4" spans="1:13" s="2" customFormat="1" ht="45" customHeight="1" x14ac:dyDescent="0.25">
      <c r="A4" s="28" t="s">
        <v>43</v>
      </c>
    </row>
    <row r="5" spans="1:13" s="2" customFormat="1" ht="45" customHeight="1" x14ac:dyDescent="0.25">
      <c r="A5" s="29" t="s">
        <v>44</v>
      </c>
    </row>
    <row r="6" spans="1:13" s="2" customFormat="1" ht="45" customHeight="1" x14ac:dyDescent="0.25">
      <c r="A6" s="29" t="s">
        <v>45</v>
      </c>
    </row>
    <row r="7" spans="1:13" s="2" customFormat="1" ht="45" customHeight="1" x14ac:dyDescent="0.25">
      <c r="A7" s="28" t="s">
        <v>46</v>
      </c>
    </row>
  </sheetData>
  <sheetProtection algorithmName="SHA-512" hashValue="ALbElUr3WZdtxJyihNCRBI/A4pSjqhlh/HNwdqiLWmsfyTPeuv/UoQWWd/S31Y1qdfONLuDLh6wbziW/tNlkaA==" saltValue="V0P/A5s6SiSqt/S681MQKA==" spinCount="100000" sheet="1" objects="1" scenarios="1"/>
  <dataValidations count="1">
    <dataValidation type="whole" allowBlank="1" showInputMessage="1" showErrorMessage="1" errorTitle="Error" error="Only whole numbers are allowed" sqref="B3:M7">
      <formula1>0</formula1>
      <formula2>100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pane xSplit="1" topLeftCell="B1" activePane="topRight" state="frozen"/>
      <selection pane="topRight" activeCell="C10" sqref="C10"/>
    </sheetView>
  </sheetViews>
  <sheetFormatPr defaultRowHeight="45" customHeight="1" x14ac:dyDescent="0.25"/>
  <cols>
    <col min="1" max="1" width="101.140625" style="30" customWidth="1"/>
    <col min="2" max="5" width="16.5703125" customWidth="1"/>
  </cols>
  <sheetData>
    <row r="1" spans="1:13" ht="77.25" customHeight="1" x14ac:dyDescent="0.25">
      <c r="A1" s="26" t="s">
        <v>0</v>
      </c>
      <c r="C1" s="3"/>
      <c r="D1" s="3"/>
      <c r="E1" s="3"/>
      <c r="F1" s="3"/>
      <c r="G1" s="3"/>
      <c r="H1" s="3"/>
      <c r="I1" s="3"/>
      <c r="J1" s="3"/>
      <c r="K1" s="3"/>
      <c r="L1" s="3"/>
      <c r="M1" s="3"/>
    </row>
    <row r="2" spans="1:13" ht="30" customHeight="1" x14ac:dyDescent="0.25">
      <c r="A2" s="27"/>
      <c r="B2" s="4" t="s">
        <v>48</v>
      </c>
      <c r="C2" s="4" t="s">
        <v>49</v>
      </c>
      <c r="D2" s="4" t="s">
        <v>47</v>
      </c>
      <c r="E2" s="4" t="s">
        <v>50</v>
      </c>
    </row>
    <row r="3" spans="1:13" ht="45" customHeight="1" x14ac:dyDescent="0.25">
      <c r="A3" s="28" t="s">
        <v>1</v>
      </c>
      <c r="B3" s="51">
        <f>SUM('Data Entry Tab'!B3:D3)</f>
        <v>0</v>
      </c>
      <c r="C3" s="51">
        <f>SUM('Data Entry Tab'!E3:G3)</f>
        <v>0</v>
      </c>
      <c r="D3" s="51">
        <f>SUM('Data Entry Tab'!H3:J3)</f>
        <v>0</v>
      </c>
      <c r="E3" s="51">
        <f>SUM('Data Entry Tab'!K3:M3)</f>
        <v>0</v>
      </c>
    </row>
    <row r="4" spans="1:13" ht="45" customHeight="1" x14ac:dyDescent="0.25">
      <c r="A4" s="28" t="s">
        <v>43</v>
      </c>
      <c r="B4" s="51">
        <f>SUM('Data Entry Tab'!B4:D4)</f>
        <v>0</v>
      </c>
      <c r="C4" s="51">
        <f>SUM('Data Entry Tab'!E4:G4)</f>
        <v>0</v>
      </c>
      <c r="D4" s="51">
        <f>SUM('Data Entry Tab'!H4:J4)</f>
        <v>0</v>
      </c>
      <c r="E4" s="51">
        <f>SUM('Data Entry Tab'!K4:M4)</f>
        <v>0</v>
      </c>
    </row>
    <row r="5" spans="1:13" ht="45" customHeight="1" x14ac:dyDescent="0.25">
      <c r="A5" s="29" t="s">
        <v>44</v>
      </c>
      <c r="B5" s="51">
        <f>SUM('Data Entry Tab'!B5:D5)</f>
        <v>0</v>
      </c>
      <c r="C5" s="51">
        <f>SUM('Data Entry Tab'!E5:G5)</f>
        <v>0</v>
      </c>
      <c r="D5" s="51">
        <f>SUM('Data Entry Tab'!H5:J5)</f>
        <v>0</v>
      </c>
      <c r="E5" s="51">
        <f>SUM('Data Entry Tab'!K5:M5)</f>
        <v>0</v>
      </c>
    </row>
    <row r="6" spans="1:13" ht="45" customHeight="1" x14ac:dyDescent="0.25">
      <c r="A6" s="29" t="s">
        <v>45</v>
      </c>
      <c r="B6" s="51">
        <f>SUM('Data Entry Tab'!B6:D6)</f>
        <v>0</v>
      </c>
      <c r="C6" s="51">
        <f>SUM('Data Entry Tab'!E6:G6)</f>
        <v>0</v>
      </c>
      <c r="D6" s="51">
        <f>SUM('Data Entry Tab'!H6:J6)</f>
        <v>0</v>
      </c>
      <c r="E6" s="51">
        <f>SUM('Data Entry Tab'!K6:M6)</f>
        <v>0</v>
      </c>
    </row>
    <row r="7" spans="1:13" ht="45" customHeight="1" x14ac:dyDescent="0.25">
      <c r="A7" s="28" t="s">
        <v>46</v>
      </c>
      <c r="B7" s="51">
        <f>SUM('Data Entry Tab'!B7:D7)</f>
        <v>0</v>
      </c>
      <c r="C7" s="51">
        <f>SUM('Data Entry Tab'!E7:G7)</f>
        <v>0</v>
      </c>
      <c r="D7" s="51">
        <f>SUM('Data Entry Tab'!H7:J7)</f>
        <v>0</v>
      </c>
      <c r="E7" s="51">
        <f>SUM('Data Entry Tab'!K7:M7)</f>
        <v>0</v>
      </c>
    </row>
    <row r="8" spans="1:13" ht="45" customHeight="1" thickBot="1" x14ac:dyDescent="0.3">
      <c r="C8" s="3"/>
      <c r="D8" s="3"/>
      <c r="E8" s="3"/>
    </row>
    <row r="9" spans="1:13" ht="45" customHeight="1" thickBot="1" x14ac:dyDescent="0.3">
      <c r="B9" s="48" t="s">
        <v>62</v>
      </c>
      <c r="C9" s="49"/>
      <c r="D9" s="49"/>
      <c r="E9" s="50"/>
    </row>
  </sheetData>
  <sheetProtection algorithmName="SHA-512" hashValue="qtE8H/PpPw8tXhpj5g+I0p12YcIJjlZ97b2TBBNM01boNP9nhnP82OwXAZmXDkio6xlMfhQkff0ADvxzpmwqlA==" saltValue="bWUrgn7pRGLjAB9IZzs2GQ==" spinCount="100000" sheet="1" objects="1" scenarios="1"/>
  <mergeCells count="1">
    <mergeCell ref="B9:E9"/>
  </mergeCells>
  <pageMargins left="0.7" right="0.7" top="0.75" bottom="0.75" header="0.3" footer="0.3"/>
  <pageSetup orientation="portrait" r:id="rId1"/>
  <ignoredErrors>
    <ignoredError sqref="B3:C7 D3:E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D3" sqref="D3"/>
    </sheetView>
  </sheetViews>
  <sheetFormatPr defaultRowHeight="15" x14ac:dyDescent="0.25"/>
  <cols>
    <col min="1" max="1" width="101" customWidth="1"/>
    <col min="2" max="17" width="7.7109375" customWidth="1"/>
  </cols>
  <sheetData>
    <row r="1" spans="1:17" ht="77.25" customHeight="1" x14ac:dyDescent="0.25">
      <c r="A1" s="1" t="s">
        <v>0</v>
      </c>
      <c r="B1" s="3"/>
    </row>
    <row r="2" spans="1:17" s="5" customFormat="1" ht="30" customHeight="1" x14ac:dyDescent="0.25">
      <c r="A2" s="8"/>
      <c r="B2" s="6" t="s">
        <v>34</v>
      </c>
      <c r="C2" s="6" t="s">
        <v>35</v>
      </c>
      <c r="D2" s="6" t="s">
        <v>36</v>
      </c>
      <c r="E2" s="6" t="s">
        <v>37</v>
      </c>
      <c r="F2" s="6" t="s">
        <v>38</v>
      </c>
      <c r="G2" s="6" t="s">
        <v>39</v>
      </c>
      <c r="H2" s="6" t="s">
        <v>40</v>
      </c>
      <c r="I2" s="6" t="s">
        <v>41</v>
      </c>
      <c r="J2" s="6" t="s">
        <v>42</v>
      </c>
      <c r="K2" s="6" t="s">
        <v>31</v>
      </c>
      <c r="L2" s="6" t="s">
        <v>32</v>
      </c>
      <c r="M2" s="7" t="s">
        <v>33</v>
      </c>
      <c r="N2" s="6" t="s">
        <v>48</v>
      </c>
      <c r="O2" s="6" t="s">
        <v>49</v>
      </c>
      <c r="P2" s="6" t="s">
        <v>47</v>
      </c>
      <c r="Q2" s="7" t="s">
        <v>50</v>
      </c>
    </row>
    <row r="3" spans="1:17" s="2" customFormat="1" ht="30" customHeight="1" x14ac:dyDescent="0.25">
      <c r="A3" s="9" t="s">
        <v>51</v>
      </c>
      <c r="B3" s="12">
        <f>'Data Entry Tab'!B4</f>
        <v>0</v>
      </c>
      <c r="C3" s="12">
        <f>'Data Entry Tab'!C4</f>
        <v>0</v>
      </c>
      <c r="D3" s="12">
        <f>'Data Entry Tab'!D4</f>
        <v>0</v>
      </c>
      <c r="E3" s="12">
        <f>'Data Entry Tab'!E4</f>
        <v>0</v>
      </c>
      <c r="F3" s="12">
        <f>'Data Entry Tab'!F4</f>
        <v>0</v>
      </c>
      <c r="G3" s="12">
        <f>'Data Entry Tab'!G4</f>
        <v>0</v>
      </c>
      <c r="H3" s="12">
        <f>'Data Entry Tab'!H4</f>
        <v>0</v>
      </c>
      <c r="I3" s="12">
        <f>'Data Entry Tab'!I4</f>
        <v>0</v>
      </c>
      <c r="J3" s="12">
        <f>'Data Entry Tab'!J4</f>
        <v>0</v>
      </c>
      <c r="K3" s="12">
        <f>'Data Entry Tab'!K4</f>
        <v>0</v>
      </c>
      <c r="L3" s="12">
        <f>'Data Entry Tab'!L4</f>
        <v>0</v>
      </c>
      <c r="M3" s="13">
        <f>'Data Entry Tab'!M4</f>
        <v>0</v>
      </c>
      <c r="N3" s="12">
        <f>'Quarterly Data'!B4</f>
        <v>0</v>
      </c>
      <c r="O3" s="12">
        <f>'Quarterly Data'!C4</f>
        <v>0</v>
      </c>
      <c r="P3" s="12">
        <f>'Quarterly Data'!D4</f>
        <v>0</v>
      </c>
      <c r="Q3" s="13">
        <f>'Quarterly Data'!E4</f>
        <v>0</v>
      </c>
    </row>
    <row r="4" spans="1:17" ht="30" customHeight="1" thickBot="1" x14ac:dyDescent="0.3">
      <c r="A4" s="11" t="s">
        <v>52</v>
      </c>
      <c r="B4" s="15">
        <f>'Data Entry Tab'!B3</f>
        <v>0</v>
      </c>
      <c r="C4" s="15">
        <f>'Data Entry Tab'!C3</f>
        <v>0</v>
      </c>
      <c r="D4" s="15">
        <f>'Data Entry Tab'!D3</f>
        <v>0</v>
      </c>
      <c r="E4" s="15">
        <f>'Data Entry Tab'!E3</f>
        <v>0</v>
      </c>
      <c r="F4" s="15">
        <f>'Data Entry Tab'!F3</f>
        <v>0</v>
      </c>
      <c r="G4" s="15">
        <f>'Data Entry Tab'!G3</f>
        <v>0</v>
      </c>
      <c r="H4" s="15">
        <f>'Data Entry Tab'!H3</f>
        <v>0</v>
      </c>
      <c r="I4" s="15">
        <f>'Data Entry Tab'!I3</f>
        <v>0</v>
      </c>
      <c r="J4" s="15">
        <f>'Data Entry Tab'!J3</f>
        <v>0</v>
      </c>
      <c r="K4" s="15">
        <f>'Data Entry Tab'!K3</f>
        <v>0</v>
      </c>
      <c r="L4" s="15">
        <f>'Data Entry Tab'!L3</f>
        <v>0</v>
      </c>
      <c r="M4" s="16">
        <f>'Data Entry Tab'!M3</f>
        <v>0</v>
      </c>
      <c r="N4" s="15">
        <f>'Quarterly Data'!B3</f>
        <v>0</v>
      </c>
      <c r="O4" s="15">
        <f>'Quarterly Data'!C3</f>
        <v>0</v>
      </c>
      <c r="P4" s="15">
        <f>'Quarterly Data'!D3</f>
        <v>0</v>
      </c>
      <c r="Q4" s="16">
        <f>'Quarterly Data'!E3</f>
        <v>0</v>
      </c>
    </row>
    <row r="5" spans="1:17" ht="30" customHeight="1" thickTop="1" x14ac:dyDescent="0.25">
      <c r="A5" s="10" t="s">
        <v>53</v>
      </c>
      <c r="B5" s="17" t="e">
        <f>B3/B4</f>
        <v>#DIV/0!</v>
      </c>
      <c r="C5" s="17" t="e">
        <f t="shared" ref="C5:M5" si="0">C3/C4</f>
        <v>#DIV/0!</v>
      </c>
      <c r="D5" s="17" t="e">
        <f t="shared" si="0"/>
        <v>#DIV/0!</v>
      </c>
      <c r="E5" s="17" t="e">
        <f t="shared" si="0"/>
        <v>#DIV/0!</v>
      </c>
      <c r="F5" s="17" t="e">
        <f t="shared" si="0"/>
        <v>#DIV/0!</v>
      </c>
      <c r="G5" s="17" t="e">
        <f t="shared" si="0"/>
        <v>#DIV/0!</v>
      </c>
      <c r="H5" s="17" t="e">
        <f t="shared" si="0"/>
        <v>#DIV/0!</v>
      </c>
      <c r="I5" s="17" t="e">
        <f t="shared" si="0"/>
        <v>#DIV/0!</v>
      </c>
      <c r="J5" s="17" t="e">
        <f t="shared" si="0"/>
        <v>#DIV/0!</v>
      </c>
      <c r="K5" s="17" t="e">
        <f t="shared" si="0"/>
        <v>#DIV/0!</v>
      </c>
      <c r="L5" s="17" t="e">
        <f t="shared" si="0"/>
        <v>#DIV/0!</v>
      </c>
      <c r="M5" s="18" t="e">
        <f t="shared" si="0"/>
        <v>#DIV/0!</v>
      </c>
      <c r="N5" s="17" t="e">
        <f>N3/N4</f>
        <v>#DIV/0!</v>
      </c>
      <c r="O5" s="17" t="e">
        <f t="shared" ref="O5:Q5" si="1">O3/O4</f>
        <v>#DIV/0!</v>
      </c>
      <c r="P5" s="17" t="e">
        <f t="shared" si="1"/>
        <v>#DIV/0!</v>
      </c>
      <c r="Q5" s="18" t="e">
        <f t="shared" si="1"/>
        <v>#DIV/0!</v>
      </c>
    </row>
    <row r="6" spans="1:17" ht="15" customHeight="1" x14ac:dyDescent="0.25"/>
  </sheetData>
  <sheetProtection algorithmName="SHA-512" hashValue="AD+mlQfIMKtqor7Zwc6yga1K67YlIhSx60+bo6YykUD2Ytb8QSGMQepxgsRg1DVXpsud4T3q95IMAJY+moSjeA==" saltValue="SzXcinklyRmEKd/5NGrUC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election activeCell="B3" sqref="B3"/>
    </sheetView>
  </sheetViews>
  <sheetFormatPr defaultColWidth="7.7109375" defaultRowHeight="15" x14ac:dyDescent="0.25"/>
  <cols>
    <col min="1" max="1" width="101" customWidth="1"/>
    <col min="2" max="16" width="7.7109375" customWidth="1"/>
  </cols>
  <sheetData>
    <row r="1" spans="1:17" ht="77.25" customHeight="1" x14ac:dyDescent="0.25">
      <c r="A1" s="1" t="s">
        <v>0</v>
      </c>
    </row>
    <row r="2" spans="1:17" ht="30" customHeight="1" x14ac:dyDescent="0.25">
      <c r="A2" s="8"/>
      <c r="B2" s="6" t="s">
        <v>34</v>
      </c>
      <c r="C2" s="6" t="s">
        <v>35</v>
      </c>
      <c r="D2" s="6" t="s">
        <v>36</v>
      </c>
      <c r="E2" s="6" t="s">
        <v>37</v>
      </c>
      <c r="F2" s="6" t="s">
        <v>38</v>
      </c>
      <c r="G2" s="6" t="s">
        <v>39</v>
      </c>
      <c r="H2" s="6" t="s">
        <v>40</v>
      </c>
      <c r="I2" s="6" t="s">
        <v>41</v>
      </c>
      <c r="J2" s="6" t="s">
        <v>42</v>
      </c>
      <c r="K2" s="6" t="s">
        <v>31</v>
      </c>
      <c r="L2" s="6" t="s">
        <v>32</v>
      </c>
      <c r="M2" s="7" t="s">
        <v>33</v>
      </c>
      <c r="N2" s="6" t="s">
        <v>48</v>
      </c>
      <c r="O2" s="6" t="s">
        <v>49</v>
      </c>
      <c r="P2" s="6" t="s">
        <v>47</v>
      </c>
      <c r="Q2" s="7" t="s">
        <v>50</v>
      </c>
    </row>
    <row r="3" spans="1:17" ht="30" customHeight="1" x14ac:dyDescent="0.25">
      <c r="A3" s="9" t="s">
        <v>55</v>
      </c>
      <c r="B3" s="12">
        <f>'Data Entry Tab'!B5</f>
        <v>0</v>
      </c>
      <c r="C3" s="12">
        <f>'Data Entry Tab'!C5</f>
        <v>0</v>
      </c>
      <c r="D3" s="12">
        <f>'Data Entry Tab'!D5</f>
        <v>0</v>
      </c>
      <c r="E3" s="12">
        <f>'Data Entry Tab'!E5</f>
        <v>0</v>
      </c>
      <c r="F3" s="12">
        <f>'Data Entry Tab'!F5</f>
        <v>0</v>
      </c>
      <c r="G3" s="12">
        <f>'Data Entry Tab'!G5</f>
        <v>0</v>
      </c>
      <c r="H3" s="12">
        <f>'Data Entry Tab'!H5</f>
        <v>0</v>
      </c>
      <c r="I3" s="12">
        <f>'Data Entry Tab'!I5</f>
        <v>0</v>
      </c>
      <c r="J3" s="12">
        <f>'Data Entry Tab'!J5</f>
        <v>0</v>
      </c>
      <c r="K3" s="12">
        <f>'Data Entry Tab'!K5</f>
        <v>0</v>
      </c>
      <c r="L3" s="12">
        <f>'Data Entry Tab'!L5</f>
        <v>0</v>
      </c>
      <c r="M3" s="13">
        <f>'Data Entry Tab'!M5</f>
        <v>0</v>
      </c>
      <c r="N3" s="12">
        <f>'Quarterly Data'!B5</f>
        <v>0</v>
      </c>
      <c r="O3" s="12">
        <f>'Quarterly Data'!C5</f>
        <v>0</v>
      </c>
      <c r="P3" s="12">
        <f>'Quarterly Data'!D5</f>
        <v>0</v>
      </c>
      <c r="Q3" s="13">
        <f>'Quarterly Data'!E5</f>
        <v>0</v>
      </c>
    </row>
    <row r="4" spans="1:17" ht="30" customHeight="1" thickBot="1" x14ac:dyDescent="0.3">
      <c r="A4" s="11" t="s">
        <v>52</v>
      </c>
      <c r="B4" s="15">
        <f>'Data Entry Tab'!B3</f>
        <v>0</v>
      </c>
      <c r="C4" s="15">
        <f>'Data Entry Tab'!C3</f>
        <v>0</v>
      </c>
      <c r="D4" s="15">
        <f>'Data Entry Tab'!D3</f>
        <v>0</v>
      </c>
      <c r="E4" s="15">
        <f>'Data Entry Tab'!E3</f>
        <v>0</v>
      </c>
      <c r="F4" s="15">
        <f>'Data Entry Tab'!F3</f>
        <v>0</v>
      </c>
      <c r="G4" s="15">
        <f>'Data Entry Tab'!G3</f>
        <v>0</v>
      </c>
      <c r="H4" s="15">
        <f>'Data Entry Tab'!H3</f>
        <v>0</v>
      </c>
      <c r="I4" s="15">
        <f>'Data Entry Tab'!I3</f>
        <v>0</v>
      </c>
      <c r="J4" s="15">
        <f>'Data Entry Tab'!J3</f>
        <v>0</v>
      </c>
      <c r="K4" s="15">
        <f>'Data Entry Tab'!K3</f>
        <v>0</v>
      </c>
      <c r="L4" s="15">
        <f>'Data Entry Tab'!L3</f>
        <v>0</v>
      </c>
      <c r="M4" s="16">
        <f>'Data Entry Tab'!M3</f>
        <v>0</v>
      </c>
      <c r="N4" s="15">
        <f>'Quarterly Data'!B3</f>
        <v>0</v>
      </c>
      <c r="O4" s="15">
        <f>'Quarterly Data'!C3</f>
        <v>0</v>
      </c>
      <c r="P4" s="15">
        <f>'Quarterly Data'!D3</f>
        <v>0</v>
      </c>
      <c r="Q4" s="16">
        <f>'Quarterly Data'!E3</f>
        <v>0</v>
      </c>
    </row>
    <row r="5" spans="1:17" ht="30" customHeight="1" thickTop="1" x14ac:dyDescent="0.25">
      <c r="A5" s="10" t="s">
        <v>56</v>
      </c>
      <c r="B5" s="17" t="e">
        <f>B3/B4</f>
        <v>#DIV/0!</v>
      </c>
      <c r="C5" s="17" t="e">
        <f t="shared" ref="C5:M5" si="0">C3/C4</f>
        <v>#DIV/0!</v>
      </c>
      <c r="D5" s="17" t="e">
        <f t="shared" si="0"/>
        <v>#DIV/0!</v>
      </c>
      <c r="E5" s="17" t="e">
        <f t="shared" si="0"/>
        <v>#DIV/0!</v>
      </c>
      <c r="F5" s="17" t="e">
        <f t="shared" si="0"/>
        <v>#DIV/0!</v>
      </c>
      <c r="G5" s="17" t="e">
        <f t="shared" si="0"/>
        <v>#DIV/0!</v>
      </c>
      <c r="H5" s="17" t="e">
        <f t="shared" si="0"/>
        <v>#DIV/0!</v>
      </c>
      <c r="I5" s="17" t="e">
        <f t="shared" si="0"/>
        <v>#DIV/0!</v>
      </c>
      <c r="J5" s="17" t="e">
        <f t="shared" si="0"/>
        <v>#DIV/0!</v>
      </c>
      <c r="K5" s="17" t="e">
        <f t="shared" si="0"/>
        <v>#DIV/0!</v>
      </c>
      <c r="L5" s="17" t="e">
        <f t="shared" si="0"/>
        <v>#DIV/0!</v>
      </c>
      <c r="M5" s="18" t="e">
        <f t="shared" si="0"/>
        <v>#DIV/0!</v>
      </c>
      <c r="N5" s="17" t="e">
        <f>N3/N4</f>
        <v>#DIV/0!</v>
      </c>
      <c r="O5" s="17" t="e">
        <f t="shared" ref="O5:Q5" si="1">O3/O4</f>
        <v>#DIV/0!</v>
      </c>
      <c r="P5" s="17" t="e">
        <f t="shared" si="1"/>
        <v>#DIV/0!</v>
      </c>
      <c r="Q5" s="18" t="e">
        <f t="shared" si="1"/>
        <v>#DIV/0!</v>
      </c>
    </row>
  </sheetData>
  <sheetProtection algorithmName="SHA-512" hashValue="APb2RlvyTl6vydSN6dY74N05WAY8Bwqv6P9zWRcwjSXg/aveZaVrTyxihANdvfOKU6XhSTwFdVaqO6tk5YB8Zw==" saltValue="PdNOt9zjexi5txSJ6AnQK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election activeCell="D4" sqref="D4"/>
    </sheetView>
  </sheetViews>
  <sheetFormatPr defaultColWidth="7.7109375" defaultRowHeight="15" x14ac:dyDescent="0.25"/>
  <cols>
    <col min="1" max="1" width="101" customWidth="1"/>
  </cols>
  <sheetData>
    <row r="1" spans="1:17" ht="77.25" customHeight="1" x14ac:dyDescent="0.25">
      <c r="A1" s="1" t="s">
        <v>0</v>
      </c>
    </row>
    <row r="2" spans="1:17" ht="30" customHeight="1" x14ac:dyDescent="0.25">
      <c r="A2" s="8"/>
      <c r="B2" s="6" t="s">
        <v>34</v>
      </c>
      <c r="C2" s="6" t="s">
        <v>35</v>
      </c>
      <c r="D2" s="6" t="s">
        <v>36</v>
      </c>
      <c r="E2" s="6" t="s">
        <v>37</v>
      </c>
      <c r="F2" s="6" t="s">
        <v>38</v>
      </c>
      <c r="G2" s="6" t="s">
        <v>39</v>
      </c>
      <c r="H2" s="6" t="s">
        <v>40</v>
      </c>
      <c r="I2" s="6" t="s">
        <v>41</v>
      </c>
      <c r="J2" s="6" t="s">
        <v>42</v>
      </c>
      <c r="K2" s="6" t="s">
        <v>31</v>
      </c>
      <c r="L2" s="6" t="s">
        <v>32</v>
      </c>
      <c r="M2" s="7" t="s">
        <v>33</v>
      </c>
      <c r="N2" s="6" t="s">
        <v>48</v>
      </c>
      <c r="O2" s="6" t="s">
        <v>49</v>
      </c>
      <c r="P2" s="6" t="s">
        <v>47</v>
      </c>
      <c r="Q2" s="7" t="s">
        <v>50</v>
      </c>
    </row>
    <row r="3" spans="1:17" ht="30" customHeight="1" x14ac:dyDescent="0.25">
      <c r="A3" s="9" t="s">
        <v>57</v>
      </c>
      <c r="B3" s="12">
        <f>'Data Entry Tab'!B6</f>
        <v>0</v>
      </c>
      <c r="C3" s="12">
        <f>'Data Entry Tab'!C6</f>
        <v>0</v>
      </c>
      <c r="D3" s="12">
        <f>'Data Entry Tab'!D6</f>
        <v>0</v>
      </c>
      <c r="E3" s="12">
        <f>'Data Entry Tab'!E6</f>
        <v>0</v>
      </c>
      <c r="F3" s="12">
        <f>'Data Entry Tab'!F6</f>
        <v>0</v>
      </c>
      <c r="G3" s="12">
        <f>'Data Entry Tab'!G6</f>
        <v>0</v>
      </c>
      <c r="H3" s="12">
        <f>'Data Entry Tab'!H6</f>
        <v>0</v>
      </c>
      <c r="I3" s="12">
        <f>'Data Entry Tab'!I6</f>
        <v>0</v>
      </c>
      <c r="J3" s="12">
        <f>'Data Entry Tab'!J6</f>
        <v>0</v>
      </c>
      <c r="K3" s="12">
        <f>'Data Entry Tab'!K6</f>
        <v>0</v>
      </c>
      <c r="L3" s="12">
        <f>'Data Entry Tab'!L6</f>
        <v>0</v>
      </c>
      <c r="M3" s="14">
        <f>'Data Entry Tab'!M6</f>
        <v>0</v>
      </c>
      <c r="N3" s="12">
        <f>'Quarterly Data'!B6</f>
        <v>0</v>
      </c>
      <c r="O3" s="12">
        <f>'Quarterly Data'!C6</f>
        <v>0</v>
      </c>
      <c r="P3" s="12">
        <f>'Quarterly Data'!D6</f>
        <v>0</v>
      </c>
      <c r="Q3" s="13">
        <f>'Quarterly Data'!E6</f>
        <v>0</v>
      </c>
    </row>
    <row r="4" spans="1:17" ht="30" customHeight="1" thickBot="1" x14ac:dyDescent="0.3">
      <c r="A4" s="11" t="s">
        <v>52</v>
      </c>
      <c r="B4" s="15">
        <f>'Data Entry Tab'!B3</f>
        <v>0</v>
      </c>
      <c r="C4" s="15">
        <f>'Data Entry Tab'!C3</f>
        <v>0</v>
      </c>
      <c r="D4" s="15">
        <f>'Data Entry Tab'!D3</f>
        <v>0</v>
      </c>
      <c r="E4" s="15">
        <f>'Data Entry Tab'!E3</f>
        <v>0</v>
      </c>
      <c r="F4" s="15">
        <f>'Data Entry Tab'!F3</f>
        <v>0</v>
      </c>
      <c r="G4" s="15">
        <f>'Data Entry Tab'!G3</f>
        <v>0</v>
      </c>
      <c r="H4" s="15">
        <f>'Data Entry Tab'!H3</f>
        <v>0</v>
      </c>
      <c r="I4" s="15">
        <f>'Data Entry Tab'!I3</f>
        <v>0</v>
      </c>
      <c r="J4" s="15">
        <f>'Data Entry Tab'!J3</f>
        <v>0</v>
      </c>
      <c r="K4" s="15">
        <f>'Data Entry Tab'!K3</f>
        <v>0</v>
      </c>
      <c r="L4" s="15">
        <f>'Data Entry Tab'!L3</f>
        <v>0</v>
      </c>
      <c r="M4" s="16">
        <f>'Data Entry Tab'!M3</f>
        <v>0</v>
      </c>
      <c r="N4" s="15">
        <f>'Quarterly Data'!B3</f>
        <v>0</v>
      </c>
      <c r="O4" s="15">
        <f>'Quarterly Data'!C3</f>
        <v>0</v>
      </c>
      <c r="P4" s="15">
        <f>'Quarterly Data'!D3</f>
        <v>0</v>
      </c>
      <c r="Q4" s="16">
        <f>'Quarterly Data'!E3</f>
        <v>0</v>
      </c>
    </row>
    <row r="5" spans="1:17" ht="30" customHeight="1" thickTop="1" x14ac:dyDescent="0.25">
      <c r="A5" s="10" t="s">
        <v>58</v>
      </c>
      <c r="B5" s="17" t="e">
        <f>B3/B4</f>
        <v>#DIV/0!</v>
      </c>
      <c r="C5" s="17" t="e">
        <f t="shared" ref="C5:M5" si="0">C3/C4</f>
        <v>#DIV/0!</v>
      </c>
      <c r="D5" s="17" t="e">
        <f t="shared" si="0"/>
        <v>#DIV/0!</v>
      </c>
      <c r="E5" s="17" t="e">
        <f t="shared" si="0"/>
        <v>#DIV/0!</v>
      </c>
      <c r="F5" s="17" t="e">
        <f t="shared" si="0"/>
        <v>#DIV/0!</v>
      </c>
      <c r="G5" s="17" t="e">
        <f t="shared" si="0"/>
        <v>#DIV/0!</v>
      </c>
      <c r="H5" s="17" t="e">
        <f t="shared" si="0"/>
        <v>#DIV/0!</v>
      </c>
      <c r="I5" s="17" t="e">
        <f t="shared" si="0"/>
        <v>#DIV/0!</v>
      </c>
      <c r="J5" s="17" t="e">
        <f t="shared" si="0"/>
        <v>#DIV/0!</v>
      </c>
      <c r="K5" s="17" t="e">
        <f t="shared" si="0"/>
        <v>#DIV/0!</v>
      </c>
      <c r="L5" s="17" t="e">
        <f t="shared" si="0"/>
        <v>#DIV/0!</v>
      </c>
      <c r="M5" s="18" t="e">
        <f t="shared" si="0"/>
        <v>#DIV/0!</v>
      </c>
      <c r="N5" s="17" t="e">
        <f>N3/N4</f>
        <v>#DIV/0!</v>
      </c>
      <c r="O5" s="17" t="e">
        <f t="shared" ref="O5:Q5" si="1">O3/O4</f>
        <v>#DIV/0!</v>
      </c>
      <c r="P5" s="17" t="e">
        <f t="shared" si="1"/>
        <v>#DIV/0!</v>
      </c>
      <c r="Q5" s="18" t="e">
        <f t="shared" si="1"/>
        <v>#DIV/0!</v>
      </c>
    </row>
  </sheetData>
  <sheetProtection algorithmName="SHA-512" hashValue="S1uWyhMrQIQlRNSxK7diCX5xE39QH8iRBxUhK/uRrvEXkTgeqy5zllL6n0pMfEm+01FW5e2XCyd+FVy+Lptf2w==" saltValue="zr+DJzn6I3jeOieJ3q2PSw=="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election activeCell="C4" sqref="C4"/>
    </sheetView>
  </sheetViews>
  <sheetFormatPr defaultColWidth="7.7109375" defaultRowHeight="15" x14ac:dyDescent="0.25"/>
  <cols>
    <col min="1" max="1" width="101" customWidth="1"/>
  </cols>
  <sheetData>
    <row r="1" spans="1:17" ht="77.25" customHeight="1" x14ac:dyDescent="0.25">
      <c r="A1" s="1" t="s">
        <v>0</v>
      </c>
    </row>
    <row r="2" spans="1:17" ht="30" customHeight="1" x14ac:dyDescent="0.25">
      <c r="A2" s="8"/>
      <c r="B2" s="6" t="s">
        <v>34</v>
      </c>
      <c r="C2" s="6" t="s">
        <v>35</v>
      </c>
      <c r="D2" s="6" t="s">
        <v>36</v>
      </c>
      <c r="E2" s="6" t="s">
        <v>37</v>
      </c>
      <c r="F2" s="6" t="s">
        <v>38</v>
      </c>
      <c r="G2" s="6" t="s">
        <v>39</v>
      </c>
      <c r="H2" s="6" t="s">
        <v>40</v>
      </c>
      <c r="I2" s="6" t="s">
        <v>41</v>
      </c>
      <c r="J2" s="6" t="s">
        <v>42</v>
      </c>
      <c r="K2" s="6" t="s">
        <v>31</v>
      </c>
      <c r="L2" s="6" t="s">
        <v>32</v>
      </c>
      <c r="M2" s="7" t="s">
        <v>33</v>
      </c>
      <c r="N2" s="6" t="s">
        <v>48</v>
      </c>
      <c r="O2" s="6" t="s">
        <v>49</v>
      </c>
      <c r="P2" s="6" t="s">
        <v>47</v>
      </c>
      <c r="Q2" s="7" t="s">
        <v>50</v>
      </c>
    </row>
    <row r="3" spans="1:17" ht="30" customHeight="1" x14ac:dyDescent="0.25">
      <c r="A3" s="9" t="s">
        <v>59</v>
      </c>
      <c r="B3" s="12">
        <f>'Data Entry Tab'!B7</f>
        <v>0</v>
      </c>
      <c r="C3" s="12">
        <f>'Data Entry Tab'!C7</f>
        <v>0</v>
      </c>
      <c r="D3" s="12">
        <f>'Data Entry Tab'!D7</f>
        <v>0</v>
      </c>
      <c r="E3" s="12">
        <f>'Data Entry Tab'!E7</f>
        <v>0</v>
      </c>
      <c r="F3" s="12">
        <f>'Data Entry Tab'!F7</f>
        <v>0</v>
      </c>
      <c r="G3" s="12">
        <f>'Data Entry Tab'!G7</f>
        <v>0</v>
      </c>
      <c r="H3" s="12">
        <f>'Data Entry Tab'!H7</f>
        <v>0</v>
      </c>
      <c r="I3" s="12">
        <f>'Data Entry Tab'!I7</f>
        <v>0</v>
      </c>
      <c r="J3" s="12">
        <f>'Data Entry Tab'!J7</f>
        <v>0</v>
      </c>
      <c r="K3" s="12">
        <f>'Data Entry Tab'!K7</f>
        <v>0</v>
      </c>
      <c r="L3" s="12">
        <f>'Data Entry Tab'!L7</f>
        <v>0</v>
      </c>
      <c r="M3" s="14">
        <f>'Data Entry Tab'!M7</f>
        <v>0</v>
      </c>
      <c r="N3" s="12">
        <f>'Quarterly Data'!B7</f>
        <v>0</v>
      </c>
      <c r="O3" s="12">
        <f>'Quarterly Data'!C7</f>
        <v>0</v>
      </c>
      <c r="P3" s="12">
        <f>'Quarterly Data'!D7</f>
        <v>0</v>
      </c>
      <c r="Q3" s="14">
        <f>'Quarterly Data'!E7</f>
        <v>0</v>
      </c>
    </row>
    <row r="4" spans="1:17" ht="30" customHeight="1" thickBot="1" x14ac:dyDescent="0.3">
      <c r="A4" s="11" t="s">
        <v>52</v>
      </c>
      <c r="B4" s="15">
        <f>'Data Entry Tab'!B3</f>
        <v>0</v>
      </c>
      <c r="C4" s="15">
        <f>'Data Entry Tab'!C3</f>
        <v>0</v>
      </c>
      <c r="D4" s="15">
        <f>'Data Entry Tab'!D3</f>
        <v>0</v>
      </c>
      <c r="E4" s="15">
        <f>'Data Entry Tab'!E3</f>
        <v>0</v>
      </c>
      <c r="F4" s="15">
        <f>'Data Entry Tab'!F3</f>
        <v>0</v>
      </c>
      <c r="G4" s="15">
        <f>'Data Entry Tab'!G3</f>
        <v>0</v>
      </c>
      <c r="H4" s="15">
        <f>'Data Entry Tab'!H3</f>
        <v>0</v>
      </c>
      <c r="I4" s="15">
        <f>'Data Entry Tab'!I3</f>
        <v>0</v>
      </c>
      <c r="J4" s="15">
        <f>'Data Entry Tab'!J3</f>
        <v>0</v>
      </c>
      <c r="K4" s="15">
        <f>'Data Entry Tab'!K3</f>
        <v>0</v>
      </c>
      <c r="L4" s="15">
        <f>'Data Entry Tab'!L3</f>
        <v>0</v>
      </c>
      <c r="M4" s="16">
        <f>'Data Entry Tab'!M3</f>
        <v>0</v>
      </c>
      <c r="N4" s="15">
        <f>'Quarterly Data'!B3</f>
        <v>0</v>
      </c>
      <c r="O4" s="15">
        <f>'Quarterly Data'!C3</f>
        <v>0</v>
      </c>
      <c r="P4" s="15">
        <f>'Quarterly Data'!D3</f>
        <v>0</v>
      </c>
      <c r="Q4" s="16">
        <f>'Quarterly Data'!E3</f>
        <v>0</v>
      </c>
    </row>
    <row r="5" spans="1:17" ht="30" customHeight="1" thickTop="1" x14ac:dyDescent="0.25">
      <c r="A5" s="10" t="s">
        <v>60</v>
      </c>
      <c r="B5" s="17" t="e">
        <f>B3/B4</f>
        <v>#DIV/0!</v>
      </c>
      <c r="C5" s="17" t="e">
        <f t="shared" ref="C5:M5" si="0">C3/C4</f>
        <v>#DIV/0!</v>
      </c>
      <c r="D5" s="17" t="e">
        <f t="shared" si="0"/>
        <v>#DIV/0!</v>
      </c>
      <c r="E5" s="17" t="e">
        <f t="shared" si="0"/>
        <v>#DIV/0!</v>
      </c>
      <c r="F5" s="17" t="e">
        <f t="shared" si="0"/>
        <v>#DIV/0!</v>
      </c>
      <c r="G5" s="17" t="e">
        <f t="shared" si="0"/>
        <v>#DIV/0!</v>
      </c>
      <c r="H5" s="17" t="e">
        <f t="shared" si="0"/>
        <v>#DIV/0!</v>
      </c>
      <c r="I5" s="17" t="e">
        <f t="shared" si="0"/>
        <v>#DIV/0!</v>
      </c>
      <c r="J5" s="17" t="e">
        <f t="shared" si="0"/>
        <v>#DIV/0!</v>
      </c>
      <c r="K5" s="17" t="e">
        <f t="shared" si="0"/>
        <v>#DIV/0!</v>
      </c>
      <c r="L5" s="17" t="e">
        <f t="shared" si="0"/>
        <v>#DIV/0!</v>
      </c>
      <c r="M5" s="18" t="e">
        <f t="shared" si="0"/>
        <v>#DIV/0!</v>
      </c>
      <c r="N5" s="17" t="e">
        <f>N3/N4</f>
        <v>#DIV/0!</v>
      </c>
      <c r="O5" s="17" t="e">
        <f t="shared" ref="O5:Q5" si="1">O3/O4</f>
        <v>#DIV/0!</v>
      </c>
      <c r="P5" s="17" t="e">
        <f t="shared" si="1"/>
        <v>#DIV/0!</v>
      </c>
      <c r="Q5" s="18" t="e">
        <f t="shared" si="1"/>
        <v>#DIV/0!</v>
      </c>
    </row>
  </sheetData>
  <sheetProtection algorithmName="SHA-512" hashValue="XjZy14lkie2X+4aVe2nQIb4TORO3sh0Cu1DqfOEAe8zJNlDXMAFndA01ECBrU6hTpWV0xk6pecA11L49YI0S0Q==" saltValue="fNnjSGhoOHOMkcz0sVpA5w=="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Data Entry Tab</vt:lpstr>
      <vt:lpstr>Quarterly Data</vt:lpstr>
      <vt:lpstr>Treated within 1 hour</vt:lpstr>
      <vt:lpstr>Debriefs</vt:lpstr>
      <vt:lpstr>Discharge education</vt:lpstr>
      <vt:lpstr>Follow-up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Rubio, Estefania</dc:creator>
  <cp:lastModifiedBy>Rubio, Estefania</cp:lastModifiedBy>
  <dcterms:created xsi:type="dcterms:W3CDTF">2017-10-10T12:37:23Z</dcterms:created>
  <dcterms:modified xsi:type="dcterms:W3CDTF">2017-10-31T14:52:39Z</dcterms:modified>
</cp:coreProperties>
</file>