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 tabRatio="313" activeTab="1"/>
  </bookViews>
  <sheets>
    <sheet name="Iron Haem response" sheetId="1" r:id="rId1"/>
    <sheet name="Overall survival Bisphos" sheetId="2" r:id="rId2"/>
    <sheet name="OS for subgroup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L12" i="3" l="1"/>
  <c r="K12" i="3"/>
  <c r="L11" i="3"/>
  <c r="K11" i="3"/>
  <c r="L10" i="3"/>
  <c r="K10" i="3"/>
  <c r="L9" i="3"/>
  <c r="K9" i="3"/>
  <c r="L8" i="3"/>
  <c r="K8" i="3"/>
  <c r="L7" i="3"/>
  <c r="K7" i="3"/>
  <c r="L6" i="3"/>
  <c r="K6" i="3"/>
  <c r="L5" i="3"/>
  <c r="K5" i="3"/>
  <c r="L4" i="3"/>
  <c r="K4" i="3"/>
  <c r="L3" i="3"/>
  <c r="K3" i="3"/>
  <c r="L2" i="3"/>
  <c r="K2" i="3"/>
</calcChain>
</file>

<file path=xl/comments1.xml><?xml version="1.0" encoding="utf-8"?>
<comments xmlns="http://schemas.openxmlformats.org/spreadsheetml/2006/main">
  <authors>
    <author>rmhaskar</author>
  </authors>
  <commentList>
    <comment ref="M1" authorId="0">
      <text>
        <r>
          <rPr>
            <b/>
            <sz val="8"/>
            <color indexed="81"/>
            <rFont val="Tahoma"/>
            <family val="2"/>
          </rPr>
          <t>rmhaskar:</t>
        </r>
        <r>
          <rPr>
            <sz val="8"/>
            <color indexed="81"/>
            <rFont val="Tahoma"/>
            <family val="2"/>
          </rPr>
          <t xml:space="preserve">
1= adeqaute
2 = unclar/inadequate</t>
        </r>
      </text>
    </comment>
    <comment ref="N1" authorId="0">
      <text>
        <r>
          <rPr>
            <b/>
            <sz val="8"/>
            <color indexed="81"/>
            <rFont val="Tahoma"/>
            <family val="2"/>
          </rPr>
          <t>rmhaskar:</t>
        </r>
        <r>
          <rPr>
            <sz val="8"/>
            <color indexed="81"/>
            <rFont val="Tahoma"/>
            <family val="2"/>
          </rPr>
          <t xml:space="preserve">
1= adeqaute
2 = unclar/inadequate</t>
        </r>
      </text>
    </comment>
    <comment ref="O1" authorId="0">
      <text>
        <r>
          <rPr>
            <b/>
            <sz val="8"/>
            <color indexed="81"/>
            <rFont val="Tahoma"/>
            <family val="2"/>
          </rPr>
          <t>rmhaskar:</t>
        </r>
        <r>
          <rPr>
            <sz val="8"/>
            <color indexed="81"/>
            <rFont val="Tahoma"/>
            <family val="2"/>
          </rPr>
          <t xml:space="preserve">
1= adeqaute
2 = unclar/inadequate</t>
        </r>
      </text>
    </comment>
    <comment ref="P1" authorId="0">
      <text>
        <r>
          <rPr>
            <b/>
            <sz val="8"/>
            <color indexed="81"/>
            <rFont val="Tahoma"/>
            <family val="2"/>
          </rPr>
          <t>rmhaskar:</t>
        </r>
        <r>
          <rPr>
            <sz val="8"/>
            <color indexed="81"/>
            <rFont val="Tahoma"/>
            <family val="2"/>
          </rPr>
          <t xml:space="preserve">
1 = double blind
2= non double blind</t>
        </r>
      </text>
    </comment>
    <comment ref="Q1" authorId="0">
      <text>
        <r>
          <rPr>
            <b/>
            <sz val="8"/>
            <color indexed="81"/>
            <rFont val="Tahoma"/>
            <family val="2"/>
          </rPr>
          <t>rmhaskar:</t>
        </r>
        <r>
          <rPr>
            <sz val="8"/>
            <color indexed="81"/>
            <rFont val="Tahoma"/>
            <family val="2"/>
          </rPr>
          <t xml:space="preserve">
1= well described
2=  not described</t>
        </r>
      </text>
    </comment>
    <comment ref="R1" authorId="0">
      <text>
        <r>
          <rPr>
            <b/>
            <sz val="8"/>
            <color indexed="81"/>
            <rFont val="Tahoma"/>
            <family val="2"/>
          </rPr>
          <t>rmhaskar:</t>
        </r>
        <r>
          <rPr>
            <sz val="8"/>
            <color indexed="81"/>
            <rFont val="Tahoma"/>
            <family val="2"/>
          </rPr>
          <t xml:space="preserve">
1 = ITT
2 = per protocl / unclear</t>
        </r>
      </text>
    </comment>
    <comment ref="S1" authorId="0">
      <text>
        <r>
          <rPr>
            <b/>
            <sz val="8"/>
            <color indexed="81"/>
            <rFont val="Tahoma"/>
            <family val="2"/>
          </rPr>
          <t>rmhaskar:</t>
        </r>
        <r>
          <rPr>
            <sz val="8"/>
            <color indexed="81"/>
            <rFont val="Tahoma"/>
            <family val="2"/>
          </rPr>
          <t xml:space="preserve">
1= alpha error respecified
2 = not prespecified</t>
        </r>
      </text>
    </comment>
    <comment ref="T1" authorId="0">
      <text>
        <r>
          <rPr>
            <b/>
            <sz val="8"/>
            <color indexed="81"/>
            <rFont val="Tahoma"/>
            <family val="2"/>
          </rPr>
          <t>rmhaskar:</t>
        </r>
        <r>
          <rPr>
            <sz val="8"/>
            <color indexed="81"/>
            <rFont val="Tahoma"/>
            <family val="2"/>
          </rPr>
          <t xml:space="preserve">
1= beta error respecified
2 = not prespecified</t>
        </r>
      </text>
    </comment>
    <comment ref="U1" authorId="0">
      <text>
        <r>
          <rPr>
            <b/>
            <sz val="8"/>
            <color indexed="81"/>
            <rFont val="Tahoma"/>
            <family val="2"/>
          </rPr>
          <t>rmhaskar:</t>
        </r>
        <r>
          <rPr>
            <sz val="8"/>
            <color indexed="81"/>
            <rFont val="Tahoma"/>
            <family val="2"/>
          </rPr>
          <t xml:space="preserve">
1= stage 1/2/3
2 = excluding stage 1
</t>
        </r>
      </text>
    </comment>
    <comment ref="V1" authorId="0">
      <text>
        <r>
          <rPr>
            <b/>
            <sz val="8"/>
            <color indexed="81"/>
            <rFont val="Tahoma"/>
            <family val="2"/>
          </rPr>
          <t>rmhaskar:</t>
        </r>
        <r>
          <rPr>
            <sz val="8"/>
            <color indexed="81"/>
            <rFont val="Tahoma"/>
            <family val="2"/>
          </rPr>
          <t xml:space="preserve">
2= 0 to 24 month
3= indefinite</t>
        </r>
      </text>
    </comment>
  </commentList>
</comments>
</file>

<file path=xl/sharedStrings.xml><?xml version="1.0" encoding="utf-8"?>
<sst xmlns="http://schemas.openxmlformats.org/spreadsheetml/2006/main" count="138" uniqueCount="81">
  <si>
    <t>Auerbach 2004a</t>
  </si>
  <si>
    <t>Auerbach 2004b</t>
  </si>
  <si>
    <t>Auerbach 2004c</t>
  </si>
  <si>
    <t>Auerbach 2010</t>
  </si>
  <si>
    <t>Bastit 2008</t>
  </si>
  <si>
    <t>Beguin2008</t>
  </si>
  <si>
    <t>Henry 2007a</t>
  </si>
  <si>
    <t>Henry 2007b</t>
  </si>
  <si>
    <t>Pedrazzoli 2008</t>
  </si>
  <si>
    <t>Steensma 2011a</t>
  </si>
  <si>
    <t>Steensma 2011b</t>
  </si>
  <si>
    <t>Study_ID</t>
  </si>
  <si>
    <t>Number_responded_Iron plus ESA</t>
  </si>
  <si>
    <t>Number_enrolled_Iron plus ESA</t>
  </si>
  <si>
    <t>Number_responded_ESA alone</t>
  </si>
  <si>
    <t>Number_enrolled_ESA alone</t>
  </si>
  <si>
    <t>Route of Iron</t>
  </si>
  <si>
    <t>Oral</t>
  </si>
  <si>
    <t>IV</t>
  </si>
  <si>
    <t xml:space="preserve">Hedenus 2007 </t>
  </si>
  <si>
    <t>Dose of Iron</t>
  </si>
  <si>
    <t>1600-3000mg</t>
  </si>
  <si>
    <t>1000-1100mg</t>
  </si>
  <si>
    <t>600-650mg</t>
  </si>
  <si>
    <t>27300-34125mg</t>
  </si>
  <si>
    <t>54600mg</t>
  </si>
  <si>
    <t>Study_id</t>
  </si>
  <si>
    <t>Ln_HR</t>
  </si>
  <si>
    <t>Ln_SE</t>
  </si>
  <si>
    <t>N_Enrolled_Inn</t>
  </si>
  <si>
    <t>N_enrolled_Std</t>
  </si>
  <si>
    <t>Aviles, 2007</t>
  </si>
  <si>
    <t>Belch, 1991</t>
  </si>
  <si>
    <t>Berenson, 1998</t>
  </si>
  <si>
    <t>Brincker, 1998</t>
  </si>
  <si>
    <t>Daragon, 1993</t>
  </si>
  <si>
    <t>Delmas, 1982</t>
  </si>
  <si>
    <t>Kraj, 2000</t>
  </si>
  <si>
    <t>Lahtinen, 1992</t>
  </si>
  <si>
    <t>McCloskey, 2001</t>
  </si>
  <si>
    <t>Menssen, 2002</t>
  </si>
  <si>
    <t>Musto, 2003</t>
  </si>
  <si>
    <t>Terpos, 2000</t>
  </si>
  <si>
    <t>Data Source and analysis</t>
  </si>
  <si>
    <t>Inn_Rx</t>
  </si>
  <si>
    <t>Std_Rx</t>
  </si>
  <si>
    <t>N_Event_Inn</t>
  </si>
  <si>
    <t>N_Event_Std</t>
  </si>
  <si>
    <t>OE</t>
  </si>
  <si>
    <t>Var</t>
  </si>
  <si>
    <t>SE</t>
  </si>
  <si>
    <t>Allocation_adequate</t>
  </si>
  <si>
    <t>Randomization_adequte</t>
  </si>
  <si>
    <t>blinding</t>
  </si>
  <si>
    <t>double blinding</t>
  </si>
  <si>
    <t>dropouts</t>
  </si>
  <si>
    <t>ITT</t>
  </si>
  <si>
    <t>alpha error</t>
  </si>
  <si>
    <t>beta error</t>
  </si>
  <si>
    <t>Stage</t>
  </si>
  <si>
    <t>Duration</t>
  </si>
  <si>
    <t>Number of events from publication are used and calpub for oe and var</t>
  </si>
  <si>
    <t>Clodronate</t>
  </si>
  <si>
    <t>Placebo</t>
  </si>
  <si>
    <t>Number of events from publication are used without p values and calpub for oe and var</t>
  </si>
  <si>
    <t xml:space="preserve">Data from authors used as in old review and calpub for o-e and variance </t>
  </si>
  <si>
    <t>Etidronate</t>
  </si>
  <si>
    <t>Median survival from publication and parmar method for calculation of oe and var</t>
  </si>
  <si>
    <t>Ibandronate</t>
  </si>
  <si>
    <t>Median survival and parmar method for calculation of oe and var</t>
  </si>
  <si>
    <t>Pamidronate</t>
  </si>
  <si>
    <t xml:space="preserve">No_RX </t>
  </si>
  <si>
    <t xml:space="preserve">Data from authors as in old review and calpub for o-e and variance </t>
  </si>
  <si>
    <t>Data from fig 3 in NEJM 1996 paper and using number of events and p value</t>
  </si>
  <si>
    <t>Zoledronate</t>
  </si>
  <si>
    <t>Morgan,2010</t>
  </si>
  <si>
    <t>Gimsing, 2010</t>
  </si>
  <si>
    <t>Pamidornate30mg</t>
  </si>
  <si>
    <t>Pamidornate90mg</t>
  </si>
  <si>
    <t>Data from publication</t>
  </si>
  <si>
    <t>Tierney Method by using kaplan meier curve data from publication D'Arena Giovani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</si>
</sst>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ill="1"/>
    <xf numFmtId="0" fontId="2" fillId="0" borderId="0" xfId="0" applyFont="1" applyFill="1"/>
    <xf numFmtId="0" fontId="0" fillId="0" borderId="0" xfId="0" applyFill="1" applyAlignment="1">
      <alignment horizontal="center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I22" sqref="I22"/>
    </sheetView>
  </sheetViews>
  <sheetFormatPr defaultRowHeight="15" x14ac:dyDescent="0.25"/>
  <cols>
    <col min="1" max="1" width="27.5703125" customWidth="1"/>
    <col min="2" max="5" width="32" bestFit="1" customWidth="1"/>
    <col min="6" max="6" width="12.5703125" bestFit="1" customWidth="1"/>
    <col min="7" max="7" width="16.7109375" customWidth="1"/>
  </cols>
  <sheetData>
    <row r="1" spans="1:7" s="2" customFormat="1" x14ac:dyDescent="0.25">
      <c r="A1" s="2" t="s">
        <v>11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16</v>
      </c>
      <c r="G1" s="2" t="s">
        <v>20</v>
      </c>
    </row>
    <row r="2" spans="1:7" ht="30" x14ac:dyDescent="0.25">
      <c r="A2" s="1" t="s">
        <v>0</v>
      </c>
      <c r="B2" s="1">
        <v>28</v>
      </c>
      <c r="C2" s="1">
        <v>41</v>
      </c>
      <c r="D2" s="1">
        <v>9</v>
      </c>
      <c r="E2" s="1">
        <v>36</v>
      </c>
      <c r="F2" t="s">
        <v>18</v>
      </c>
      <c r="G2" t="s">
        <v>21</v>
      </c>
    </row>
    <row r="3" spans="1:7" ht="30" x14ac:dyDescent="0.25">
      <c r="A3" s="1" t="s">
        <v>1</v>
      </c>
      <c r="B3" s="1">
        <v>25</v>
      </c>
      <c r="C3" s="1">
        <v>37</v>
      </c>
      <c r="D3" s="1">
        <v>9</v>
      </c>
      <c r="E3" s="1">
        <v>36</v>
      </c>
      <c r="F3" t="s">
        <v>18</v>
      </c>
      <c r="G3" t="s">
        <v>21</v>
      </c>
    </row>
    <row r="4" spans="1:7" ht="30" customHeight="1" x14ac:dyDescent="0.25">
      <c r="A4" s="1" t="s">
        <v>2</v>
      </c>
      <c r="B4" s="1">
        <v>15</v>
      </c>
      <c r="C4" s="1">
        <v>43</v>
      </c>
      <c r="D4" s="1">
        <v>9</v>
      </c>
      <c r="E4" s="1">
        <v>36</v>
      </c>
      <c r="F4" t="s">
        <v>17</v>
      </c>
      <c r="G4" t="s">
        <v>24</v>
      </c>
    </row>
    <row r="5" spans="1:7" ht="30" x14ac:dyDescent="0.25">
      <c r="A5" s="1" t="s">
        <v>3</v>
      </c>
      <c r="B5" s="1">
        <v>95</v>
      </c>
      <c r="C5" s="1">
        <v>116</v>
      </c>
      <c r="D5" s="1">
        <v>77</v>
      </c>
      <c r="E5" s="1">
        <v>122</v>
      </c>
      <c r="F5" t="s">
        <v>18</v>
      </c>
      <c r="G5" t="s">
        <v>21</v>
      </c>
    </row>
    <row r="6" spans="1:7" ht="30" x14ac:dyDescent="0.25">
      <c r="A6" s="1" t="s">
        <v>4</v>
      </c>
      <c r="B6" s="1">
        <v>172</v>
      </c>
      <c r="C6" s="1">
        <v>200</v>
      </c>
      <c r="D6" s="1">
        <v>143</v>
      </c>
      <c r="E6" s="1">
        <v>196</v>
      </c>
      <c r="F6" t="s">
        <v>18</v>
      </c>
      <c r="G6" t="s">
        <v>22</v>
      </c>
    </row>
    <row r="7" spans="1:7" ht="30" x14ac:dyDescent="0.25">
      <c r="A7" s="1" t="s">
        <v>5</v>
      </c>
      <c r="B7" s="1">
        <v>46</v>
      </c>
      <c r="C7" s="1">
        <v>50</v>
      </c>
      <c r="D7" s="1">
        <v>42</v>
      </c>
      <c r="E7" s="1">
        <v>52</v>
      </c>
      <c r="F7" t="s">
        <v>18</v>
      </c>
      <c r="G7" t="s">
        <v>23</v>
      </c>
    </row>
    <row r="8" spans="1:7" ht="27.75" customHeight="1" x14ac:dyDescent="0.25">
      <c r="A8" s="1" t="s">
        <v>19</v>
      </c>
      <c r="B8" s="1">
        <v>29</v>
      </c>
      <c r="C8" s="1">
        <v>33</v>
      </c>
      <c r="D8" s="1">
        <v>18</v>
      </c>
      <c r="E8" s="1">
        <v>34</v>
      </c>
      <c r="F8" t="s">
        <v>18</v>
      </c>
      <c r="G8" t="s">
        <v>22</v>
      </c>
    </row>
    <row r="9" spans="1:7" ht="30" x14ac:dyDescent="0.25">
      <c r="A9" s="1" t="s">
        <v>6</v>
      </c>
      <c r="B9" s="1">
        <v>32</v>
      </c>
      <c r="C9" s="1">
        <v>60</v>
      </c>
      <c r="D9" s="1">
        <v>21</v>
      </c>
      <c r="E9" s="1">
        <v>59</v>
      </c>
      <c r="F9" t="s">
        <v>18</v>
      </c>
      <c r="G9" t="s">
        <v>22</v>
      </c>
    </row>
    <row r="10" spans="1:7" ht="30" x14ac:dyDescent="0.25">
      <c r="A10" s="1" t="s">
        <v>7</v>
      </c>
      <c r="B10" s="1">
        <v>22</v>
      </c>
      <c r="C10" s="1">
        <v>61</v>
      </c>
      <c r="D10" s="1">
        <v>21</v>
      </c>
      <c r="E10" s="1">
        <v>59</v>
      </c>
      <c r="F10" t="s">
        <v>17</v>
      </c>
      <c r="G10" t="s">
        <v>25</v>
      </c>
    </row>
    <row r="11" spans="1:7" ht="30" x14ac:dyDescent="0.25">
      <c r="A11" s="1" t="s">
        <v>8</v>
      </c>
      <c r="B11" s="1">
        <v>56</v>
      </c>
      <c r="C11" s="1">
        <v>73</v>
      </c>
      <c r="D11" s="1">
        <v>47</v>
      </c>
      <c r="E11" s="1">
        <v>76</v>
      </c>
      <c r="F11" t="s">
        <v>18</v>
      </c>
      <c r="G11" t="s">
        <v>23</v>
      </c>
    </row>
    <row r="12" spans="1:7" ht="30" x14ac:dyDescent="0.25">
      <c r="A12" s="1" t="s">
        <v>9</v>
      </c>
      <c r="B12" s="1">
        <v>112</v>
      </c>
      <c r="C12" s="1">
        <v>164</v>
      </c>
      <c r="D12" s="1">
        <v>106</v>
      </c>
      <c r="E12" s="1">
        <v>163</v>
      </c>
      <c r="F12" t="s">
        <v>18</v>
      </c>
      <c r="G12" t="s">
        <v>23</v>
      </c>
    </row>
    <row r="13" spans="1:7" ht="30" x14ac:dyDescent="0.25">
      <c r="A13" s="1" t="s">
        <v>10</v>
      </c>
      <c r="B13" s="1">
        <v>109</v>
      </c>
      <c r="C13" s="1">
        <v>163</v>
      </c>
      <c r="D13" s="1">
        <v>106</v>
      </c>
      <c r="E13" s="1">
        <v>163</v>
      </c>
      <c r="F13" t="s">
        <v>17</v>
      </c>
      <c r="G13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H29" sqref="H29"/>
    </sheetView>
  </sheetViews>
  <sheetFormatPr defaultRowHeight="15" x14ac:dyDescent="0.25"/>
  <cols>
    <col min="1" max="1" width="16.85546875" bestFit="1" customWidth="1"/>
    <col min="2" max="2" width="14.42578125" bestFit="1" customWidth="1"/>
    <col min="3" max="3" width="13.7109375" bestFit="1" customWidth="1"/>
    <col min="4" max="4" width="16.28515625" bestFit="1" customWidth="1"/>
    <col min="5" max="5" width="16.42578125" bestFit="1" customWidth="1"/>
  </cols>
  <sheetData>
    <row r="1" spans="1:5" ht="15.75" x14ac:dyDescent="0.25">
      <c r="A1" s="3" t="s">
        <v>26</v>
      </c>
      <c r="B1" s="3" t="s">
        <v>27</v>
      </c>
      <c r="C1" s="3" t="s">
        <v>28</v>
      </c>
      <c r="D1" s="3" t="s">
        <v>29</v>
      </c>
      <c r="E1" s="3" t="s">
        <v>30</v>
      </c>
    </row>
    <row r="2" spans="1:5" ht="15.75" x14ac:dyDescent="0.25">
      <c r="A2" s="4" t="s">
        <v>31</v>
      </c>
      <c r="B2" s="4">
        <v>-0.85888888888888892</v>
      </c>
      <c r="C2" s="4">
        <v>0.33333333333333331</v>
      </c>
      <c r="D2" s="4">
        <v>46</v>
      </c>
      <c r="E2" s="4">
        <v>48</v>
      </c>
    </row>
    <row r="3" spans="1:5" ht="15.75" x14ac:dyDescent="0.25">
      <c r="A3" s="4" t="s">
        <v>32</v>
      </c>
      <c r="B3" s="4">
        <v>0.46078431372549017</v>
      </c>
      <c r="C3" s="4">
        <v>0.19802950859533489</v>
      </c>
      <c r="D3" s="4">
        <v>92</v>
      </c>
      <c r="E3" s="4">
        <v>74</v>
      </c>
    </row>
    <row r="4" spans="1:5" ht="15.75" x14ac:dyDescent="0.25">
      <c r="A4" s="4" t="s">
        <v>33</v>
      </c>
      <c r="B4" s="4">
        <v>-0.28999999999999998</v>
      </c>
      <c r="C4" s="4">
        <v>0.16666666666666666</v>
      </c>
      <c r="D4" s="4">
        <v>203</v>
      </c>
      <c r="E4" s="4">
        <v>189</v>
      </c>
    </row>
    <row r="5" spans="1:5" ht="15.75" x14ac:dyDescent="0.25">
      <c r="A5" s="4" t="s">
        <v>34</v>
      </c>
      <c r="B5" s="4">
        <v>-0.10714285714285712</v>
      </c>
      <c r="C5" s="4">
        <v>0.94491118252306794</v>
      </c>
      <c r="D5" s="4">
        <v>152</v>
      </c>
      <c r="E5" s="4">
        <v>148</v>
      </c>
    </row>
    <row r="6" spans="1:5" ht="15.75" x14ac:dyDescent="0.25">
      <c r="A6" s="4" t="s">
        <v>35</v>
      </c>
      <c r="B6" s="4">
        <v>7.0993026202062534E-2</v>
      </c>
      <c r="C6" s="4">
        <v>3.4409394661851278E-2</v>
      </c>
      <c r="D6" s="4">
        <v>39</v>
      </c>
      <c r="E6" s="4">
        <v>39</v>
      </c>
    </row>
    <row r="7" spans="1:5" ht="15.75" x14ac:dyDescent="0.25">
      <c r="A7" s="4" t="s">
        <v>36</v>
      </c>
      <c r="B7" s="4">
        <v>1.288</v>
      </c>
      <c r="C7" s="4">
        <v>0.89442719099991586</v>
      </c>
      <c r="D7" s="4">
        <v>7</v>
      </c>
      <c r="E7" s="4">
        <v>6</v>
      </c>
    </row>
    <row r="8" spans="1:5" ht="15.75" x14ac:dyDescent="0.25">
      <c r="A8" s="4" t="s">
        <v>37</v>
      </c>
      <c r="B8" s="4">
        <v>0.1168</v>
      </c>
      <c r="C8" s="4">
        <v>0.4</v>
      </c>
      <c r="D8" s="4">
        <v>23</v>
      </c>
      <c r="E8" s="4">
        <v>23</v>
      </c>
    </row>
    <row r="9" spans="1:5" ht="15.75" x14ac:dyDescent="0.25">
      <c r="A9" s="4" t="s">
        <v>38</v>
      </c>
      <c r="B9" s="4">
        <v>-0.28721311475409833</v>
      </c>
      <c r="C9" s="4">
        <v>0.18107149208503706</v>
      </c>
      <c r="D9" s="4">
        <v>168</v>
      </c>
      <c r="E9" s="4">
        <v>168</v>
      </c>
    </row>
    <row r="10" spans="1:5" ht="15.75" x14ac:dyDescent="0.25">
      <c r="A10" s="4" t="s">
        <v>39</v>
      </c>
      <c r="B10" s="4">
        <v>-1.5616438356164383E-2</v>
      </c>
      <c r="C10" s="4">
        <v>9.5563696513499316E-2</v>
      </c>
      <c r="D10" s="4">
        <v>264</v>
      </c>
      <c r="E10" s="4">
        <v>272</v>
      </c>
    </row>
    <row r="11" spans="1:5" ht="15.75" x14ac:dyDescent="0.25">
      <c r="A11" s="4" t="s">
        <v>40</v>
      </c>
      <c r="B11" s="4">
        <v>6.3414634146341464E-2</v>
      </c>
      <c r="C11" s="4">
        <v>0.22086305214969307</v>
      </c>
      <c r="D11" s="4">
        <v>99</v>
      </c>
      <c r="E11" s="4">
        <v>99</v>
      </c>
    </row>
    <row r="12" spans="1:5" ht="15.75" x14ac:dyDescent="0.25">
      <c r="A12" s="4" t="s">
        <v>41</v>
      </c>
      <c r="B12" s="5">
        <v>-0.02</v>
      </c>
      <c r="C12" s="5">
        <v>0.20300000000000001</v>
      </c>
      <c r="D12" s="4">
        <v>40</v>
      </c>
      <c r="E12" s="4">
        <v>41</v>
      </c>
    </row>
    <row r="13" spans="1:5" ht="15.75" x14ac:dyDescent="0.25">
      <c r="A13" s="4" t="s">
        <v>42</v>
      </c>
      <c r="B13" s="4">
        <v>-2.08</v>
      </c>
      <c r="C13" s="4">
        <v>1.4142135623730949</v>
      </c>
      <c r="D13" s="4">
        <v>32</v>
      </c>
      <c r="E13" s="4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5"/>
  <sheetViews>
    <sheetView workbookViewId="0">
      <selection activeCell="J34" sqref="J34"/>
    </sheetView>
  </sheetViews>
  <sheetFormatPr defaultRowHeight="15" x14ac:dyDescent="0.25"/>
  <cols>
    <col min="1" max="1" width="15.5703125" bestFit="1" customWidth="1"/>
    <col min="2" max="2" width="94.85546875" bestFit="1" customWidth="1"/>
    <col min="3" max="4" width="17.42578125" bestFit="1" customWidth="1"/>
    <col min="5" max="5" width="12.28515625" bestFit="1" customWidth="1"/>
    <col min="6" max="6" width="14.85546875" bestFit="1" customWidth="1"/>
    <col min="7" max="7" width="12.28515625" bestFit="1" customWidth="1"/>
    <col min="8" max="8" width="15" bestFit="1" customWidth="1"/>
    <col min="13" max="13" width="19.7109375" bestFit="1" customWidth="1"/>
    <col min="14" max="14" width="23.140625" bestFit="1" customWidth="1"/>
    <col min="15" max="15" width="8.28515625" bestFit="1" customWidth="1"/>
    <col min="16" max="16" width="15.140625" bestFit="1" customWidth="1"/>
    <col min="17" max="17" width="9" bestFit="1" customWidth="1"/>
    <col min="19" max="19" width="10.7109375" bestFit="1" customWidth="1"/>
    <col min="20" max="20" width="9.85546875" bestFit="1" customWidth="1"/>
  </cols>
  <sheetData>
    <row r="1" spans="1:22" s="6" customFormat="1" x14ac:dyDescent="0.25">
      <c r="A1" s="6" t="s">
        <v>26</v>
      </c>
      <c r="B1" s="6" t="s">
        <v>43</v>
      </c>
      <c r="C1" s="6" t="s">
        <v>44</v>
      </c>
      <c r="D1" s="6" t="s">
        <v>45</v>
      </c>
      <c r="E1" s="6" t="s">
        <v>46</v>
      </c>
      <c r="F1" s="6" t="s">
        <v>29</v>
      </c>
      <c r="G1" s="6" t="s">
        <v>47</v>
      </c>
      <c r="H1" s="6" t="s">
        <v>30</v>
      </c>
      <c r="I1" s="6" t="s">
        <v>48</v>
      </c>
      <c r="J1" s="6" t="s">
        <v>49</v>
      </c>
      <c r="K1" s="6" t="s">
        <v>27</v>
      </c>
      <c r="L1" s="6" t="s">
        <v>50</v>
      </c>
      <c r="M1" s="6" t="s">
        <v>51</v>
      </c>
      <c r="N1" s="6" t="s">
        <v>52</v>
      </c>
      <c r="O1" s="6" t="s">
        <v>53</v>
      </c>
      <c r="P1" s="6" t="s">
        <v>54</v>
      </c>
      <c r="Q1" s="6" t="s">
        <v>55</v>
      </c>
      <c r="R1" s="6" t="s">
        <v>56</v>
      </c>
      <c r="S1" s="6" t="s">
        <v>57</v>
      </c>
      <c r="T1" s="6" t="s">
        <v>58</v>
      </c>
      <c r="U1" s="6" t="s">
        <v>59</v>
      </c>
      <c r="V1" s="6" t="s">
        <v>60</v>
      </c>
    </row>
    <row r="2" spans="1:22" s="5" customFormat="1" x14ac:dyDescent="0.25">
      <c r="A2" s="5" t="s">
        <v>36</v>
      </c>
      <c r="B2" s="5" t="s">
        <v>61</v>
      </c>
      <c r="C2" s="5" t="s">
        <v>62</v>
      </c>
      <c r="D2" s="5" t="s">
        <v>63</v>
      </c>
      <c r="E2" s="5">
        <v>4</v>
      </c>
      <c r="F2" s="5">
        <v>7</v>
      </c>
      <c r="G2" s="5">
        <v>1</v>
      </c>
      <c r="H2" s="5">
        <v>6</v>
      </c>
      <c r="I2" s="5">
        <v>1.61</v>
      </c>
      <c r="J2" s="5">
        <v>1.25</v>
      </c>
      <c r="K2" s="5">
        <f t="shared" ref="K2:K10" si="0">I2/J2</f>
        <v>1.288</v>
      </c>
      <c r="L2" s="5">
        <f>1/SQRT(J2)</f>
        <v>0.89442719099991586</v>
      </c>
      <c r="M2" s="5">
        <v>2</v>
      </c>
      <c r="N2" s="5">
        <v>2</v>
      </c>
      <c r="O2" s="5">
        <v>2</v>
      </c>
      <c r="P2" s="5">
        <v>1</v>
      </c>
      <c r="Q2" s="5">
        <v>2</v>
      </c>
      <c r="R2" s="5">
        <v>2</v>
      </c>
      <c r="S2" s="5">
        <v>2</v>
      </c>
      <c r="T2" s="5">
        <v>2</v>
      </c>
      <c r="U2" s="5">
        <v>2</v>
      </c>
      <c r="V2" s="5">
        <v>2</v>
      </c>
    </row>
    <row r="3" spans="1:22" s="5" customFormat="1" x14ac:dyDescent="0.25">
      <c r="A3" s="5" t="s">
        <v>38</v>
      </c>
      <c r="B3" s="5" t="s">
        <v>64</v>
      </c>
      <c r="C3" s="5" t="s">
        <v>62</v>
      </c>
      <c r="D3" s="5" t="s">
        <v>63</v>
      </c>
      <c r="E3" s="5">
        <v>54</v>
      </c>
      <c r="F3" s="5">
        <v>168</v>
      </c>
      <c r="G3" s="5">
        <v>68</v>
      </c>
      <c r="H3" s="5">
        <v>168</v>
      </c>
      <c r="I3" s="5">
        <v>-8.76</v>
      </c>
      <c r="J3" s="5">
        <v>30.5</v>
      </c>
      <c r="K3" s="5">
        <f t="shared" si="0"/>
        <v>-0.28721311475409833</v>
      </c>
      <c r="L3" s="5">
        <f t="shared" ref="L3:L12" si="1">1/SQRT(J3)</f>
        <v>0.18107149208503706</v>
      </c>
      <c r="M3" s="5">
        <v>2</v>
      </c>
      <c r="N3" s="5">
        <v>2</v>
      </c>
      <c r="O3" s="5">
        <v>2</v>
      </c>
      <c r="P3" s="5">
        <v>1</v>
      </c>
      <c r="Q3" s="5">
        <v>1</v>
      </c>
      <c r="R3" s="5">
        <v>1</v>
      </c>
      <c r="S3" s="5">
        <v>1</v>
      </c>
      <c r="T3" s="5">
        <v>1</v>
      </c>
      <c r="U3" s="5">
        <v>2</v>
      </c>
      <c r="V3" s="5">
        <v>2</v>
      </c>
    </row>
    <row r="4" spans="1:22" s="5" customFormat="1" x14ac:dyDescent="0.25">
      <c r="A4" s="5" t="s">
        <v>39</v>
      </c>
      <c r="B4" s="5" t="s">
        <v>65</v>
      </c>
      <c r="C4" s="5" t="s">
        <v>62</v>
      </c>
      <c r="D4" s="5" t="s">
        <v>63</v>
      </c>
      <c r="E4" s="5">
        <v>215</v>
      </c>
      <c r="F4" s="5">
        <v>264</v>
      </c>
      <c r="G4" s="5">
        <v>223</v>
      </c>
      <c r="H4" s="5">
        <v>272</v>
      </c>
      <c r="I4" s="5">
        <v>-1.71</v>
      </c>
      <c r="J4" s="5">
        <v>109.5</v>
      </c>
      <c r="K4" s="5">
        <f t="shared" si="0"/>
        <v>-1.5616438356164383E-2</v>
      </c>
      <c r="L4" s="5">
        <f t="shared" si="1"/>
        <v>9.5563696513499316E-2</v>
      </c>
      <c r="M4" s="5">
        <v>1</v>
      </c>
      <c r="N4" s="5">
        <v>2</v>
      </c>
      <c r="O4" s="5">
        <v>1</v>
      </c>
      <c r="P4" s="5">
        <v>1</v>
      </c>
      <c r="Q4" s="5">
        <v>1</v>
      </c>
      <c r="R4" s="5">
        <v>2</v>
      </c>
      <c r="S4" s="5">
        <v>2</v>
      </c>
      <c r="T4" s="5">
        <v>2</v>
      </c>
      <c r="U4" s="5">
        <v>2</v>
      </c>
      <c r="V4" s="5">
        <v>3</v>
      </c>
    </row>
    <row r="5" spans="1:22" s="5" customFormat="1" x14ac:dyDescent="0.25">
      <c r="A5" s="8" t="s">
        <v>32</v>
      </c>
      <c r="B5" s="8" t="s">
        <v>65</v>
      </c>
      <c r="C5" s="5" t="s">
        <v>66</v>
      </c>
      <c r="D5" s="5" t="s">
        <v>63</v>
      </c>
      <c r="E5" s="5">
        <v>65</v>
      </c>
      <c r="F5" s="5">
        <v>92</v>
      </c>
      <c r="G5" s="5">
        <v>37</v>
      </c>
      <c r="H5" s="5">
        <v>74</v>
      </c>
      <c r="I5" s="5">
        <v>11.75</v>
      </c>
      <c r="J5" s="5">
        <v>25.5</v>
      </c>
      <c r="K5" s="5">
        <f t="shared" si="0"/>
        <v>0.46078431372549017</v>
      </c>
      <c r="L5" s="5">
        <f t="shared" si="1"/>
        <v>0.19802950859533489</v>
      </c>
      <c r="M5" s="5">
        <v>1</v>
      </c>
      <c r="N5" s="5">
        <v>2</v>
      </c>
      <c r="O5" s="5">
        <v>2</v>
      </c>
      <c r="P5" s="5">
        <v>1</v>
      </c>
      <c r="Q5" s="5">
        <v>2</v>
      </c>
      <c r="R5" s="5">
        <v>2</v>
      </c>
      <c r="S5" s="5">
        <v>1</v>
      </c>
      <c r="T5" s="5">
        <v>1</v>
      </c>
      <c r="U5" s="5">
        <v>1</v>
      </c>
      <c r="V5" s="5">
        <v>3</v>
      </c>
    </row>
    <row r="6" spans="1:22" s="5" customFormat="1" x14ac:dyDescent="0.25">
      <c r="A6" s="8" t="s">
        <v>35</v>
      </c>
      <c r="B6" s="8" t="s">
        <v>67</v>
      </c>
      <c r="C6" s="5" t="s">
        <v>66</v>
      </c>
      <c r="D6" s="5" t="s">
        <v>63</v>
      </c>
      <c r="E6" s="5">
        <v>20</v>
      </c>
      <c r="F6" s="5">
        <v>39</v>
      </c>
      <c r="G6" s="5">
        <v>19</v>
      </c>
      <c r="H6" s="5">
        <v>39</v>
      </c>
      <c r="I6" s="5">
        <v>59.96</v>
      </c>
      <c r="J6" s="5">
        <v>844.59</v>
      </c>
      <c r="K6" s="5">
        <f t="shared" si="0"/>
        <v>7.0993026202062534E-2</v>
      </c>
      <c r="L6" s="5">
        <f t="shared" si="1"/>
        <v>3.4409394661851278E-2</v>
      </c>
      <c r="M6" s="5">
        <v>2</v>
      </c>
      <c r="N6" s="5">
        <v>2</v>
      </c>
      <c r="O6" s="5">
        <v>2</v>
      </c>
      <c r="P6" s="5">
        <v>1</v>
      </c>
      <c r="Q6" s="5">
        <v>1</v>
      </c>
      <c r="R6" s="5">
        <v>2</v>
      </c>
      <c r="S6" s="5">
        <v>2</v>
      </c>
      <c r="T6" s="5">
        <v>2</v>
      </c>
      <c r="U6" s="5">
        <v>2</v>
      </c>
      <c r="V6" s="5">
        <v>2</v>
      </c>
    </row>
    <row r="7" spans="1:22" s="5" customFormat="1" x14ac:dyDescent="0.25">
      <c r="A7" s="5" t="s">
        <v>40</v>
      </c>
      <c r="B7" s="5" t="s">
        <v>65</v>
      </c>
      <c r="C7" s="5" t="s">
        <v>68</v>
      </c>
      <c r="D7" s="5" t="s">
        <v>63</v>
      </c>
      <c r="E7" s="5">
        <v>42</v>
      </c>
      <c r="F7" s="5">
        <v>99</v>
      </c>
      <c r="G7" s="5">
        <v>40</v>
      </c>
      <c r="H7" s="5">
        <v>99</v>
      </c>
      <c r="I7" s="5">
        <v>1.3</v>
      </c>
      <c r="J7" s="5">
        <v>20.5</v>
      </c>
      <c r="K7" s="5">
        <f t="shared" si="0"/>
        <v>6.3414634146341464E-2</v>
      </c>
      <c r="L7" s="5">
        <f t="shared" si="1"/>
        <v>0.22086305214969307</v>
      </c>
      <c r="M7" s="5">
        <v>2</v>
      </c>
      <c r="N7" s="5">
        <v>2</v>
      </c>
      <c r="O7" s="5">
        <v>2</v>
      </c>
      <c r="P7" s="5">
        <v>1</v>
      </c>
      <c r="Q7" s="5">
        <v>2</v>
      </c>
      <c r="R7" s="5">
        <v>1</v>
      </c>
      <c r="S7" s="5">
        <v>2</v>
      </c>
      <c r="T7" s="5">
        <v>2</v>
      </c>
      <c r="U7" s="5">
        <v>2</v>
      </c>
      <c r="V7" s="5">
        <v>2</v>
      </c>
    </row>
    <row r="8" spans="1:22" s="5" customFormat="1" x14ac:dyDescent="0.25">
      <c r="A8" s="8" t="s">
        <v>34</v>
      </c>
      <c r="B8" s="8" t="s">
        <v>69</v>
      </c>
      <c r="C8" s="5" t="s">
        <v>70</v>
      </c>
      <c r="D8" s="5" t="s">
        <v>63</v>
      </c>
      <c r="E8" s="5">
        <v>76</v>
      </c>
      <c r="F8" s="5">
        <v>152</v>
      </c>
      <c r="G8" s="5">
        <v>75</v>
      </c>
      <c r="H8" s="5">
        <v>148</v>
      </c>
      <c r="I8" s="5">
        <v>-0.12</v>
      </c>
      <c r="J8" s="5">
        <v>1.1200000000000001</v>
      </c>
      <c r="K8" s="5">
        <f t="shared" si="0"/>
        <v>-0.10714285714285712</v>
      </c>
      <c r="L8" s="5">
        <f t="shared" si="1"/>
        <v>0.94491118252306794</v>
      </c>
      <c r="M8" s="5">
        <v>2</v>
      </c>
      <c r="N8" s="5">
        <v>2</v>
      </c>
      <c r="O8" s="5">
        <v>2</v>
      </c>
      <c r="P8" s="5">
        <v>1</v>
      </c>
      <c r="Q8" s="5">
        <v>1</v>
      </c>
      <c r="R8" s="5">
        <v>1</v>
      </c>
      <c r="S8" s="5">
        <v>1</v>
      </c>
      <c r="T8" s="5">
        <v>1</v>
      </c>
      <c r="U8" s="5">
        <v>2</v>
      </c>
      <c r="V8" s="5">
        <v>2</v>
      </c>
    </row>
    <row r="9" spans="1:22" s="5" customFormat="1" x14ac:dyDescent="0.25">
      <c r="A9" s="5" t="s">
        <v>37</v>
      </c>
      <c r="B9" s="8" t="s">
        <v>65</v>
      </c>
      <c r="C9" s="5" t="s">
        <v>70</v>
      </c>
      <c r="D9" s="5" t="s">
        <v>71</v>
      </c>
      <c r="E9" s="5">
        <v>13</v>
      </c>
      <c r="F9" s="5">
        <v>23</v>
      </c>
      <c r="G9" s="5">
        <v>12</v>
      </c>
      <c r="H9" s="5">
        <v>13</v>
      </c>
      <c r="I9" s="5">
        <v>0.73</v>
      </c>
      <c r="J9" s="5">
        <v>6.25</v>
      </c>
      <c r="K9" s="5">
        <f t="shared" si="0"/>
        <v>0.1168</v>
      </c>
      <c r="L9" s="5">
        <f t="shared" si="1"/>
        <v>0.4</v>
      </c>
      <c r="M9" s="5">
        <v>2</v>
      </c>
      <c r="N9" s="5">
        <v>2</v>
      </c>
      <c r="O9" s="5">
        <v>2</v>
      </c>
      <c r="P9" s="5">
        <v>2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3</v>
      </c>
    </row>
    <row r="10" spans="1:22" s="5" customFormat="1" x14ac:dyDescent="0.25">
      <c r="A10" s="5" t="s">
        <v>42</v>
      </c>
      <c r="B10" s="5" t="s">
        <v>72</v>
      </c>
      <c r="C10" s="5" t="s">
        <v>70</v>
      </c>
      <c r="D10" s="5" t="s">
        <v>71</v>
      </c>
      <c r="E10" s="5">
        <v>0</v>
      </c>
      <c r="F10" s="5">
        <v>32</v>
      </c>
      <c r="G10" s="5">
        <v>2</v>
      </c>
      <c r="H10" s="5">
        <v>30</v>
      </c>
      <c r="I10" s="5">
        <v>-1.04</v>
      </c>
      <c r="J10" s="5">
        <v>0.5</v>
      </c>
      <c r="K10" s="5">
        <f t="shared" si="0"/>
        <v>-2.08</v>
      </c>
      <c r="L10" s="5">
        <f t="shared" si="1"/>
        <v>1.4142135623730949</v>
      </c>
      <c r="M10" s="5">
        <v>2</v>
      </c>
      <c r="N10" s="5">
        <v>2</v>
      </c>
      <c r="O10" s="5">
        <v>2</v>
      </c>
      <c r="P10" s="5">
        <v>2</v>
      </c>
      <c r="Q10" s="5">
        <v>2</v>
      </c>
      <c r="R10" s="5">
        <v>1</v>
      </c>
      <c r="S10" s="5">
        <v>2</v>
      </c>
      <c r="T10" s="5">
        <v>2</v>
      </c>
      <c r="U10" s="5">
        <v>1</v>
      </c>
      <c r="V10" s="5">
        <v>2</v>
      </c>
    </row>
    <row r="11" spans="1:22" s="5" customFormat="1" x14ac:dyDescent="0.25">
      <c r="A11" s="5" t="s">
        <v>33</v>
      </c>
      <c r="B11" s="5" t="s">
        <v>73</v>
      </c>
      <c r="C11" s="5" t="s">
        <v>70</v>
      </c>
      <c r="D11" s="5" t="s">
        <v>63</v>
      </c>
      <c r="E11" s="5">
        <v>67</v>
      </c>
      <c r="F11" s="5">
        <v>203</v>
      </c>
      <c r="G11" s="5">
        <v>77</v>
      </c>
      <c r="H11" s="5">
        <v>189</v>
      </c>
      <c r="I11" s="5">
        <v>-10.44</v>
      </c>
      <c r="J11" s="5">
        <v>36</v>
      </c>
      <c r="K11" s="5">
        <f>I11/J11</f>
        <v>-0.28999999999999998</v>
      </c>
      <c r="L11" s="5">
        <f t="shared" si="1"/>
        <v>0.16666666666666666</v>
      </c>
      <c r="M11" s="5">
        <v>1</v>
      </c>
      <c r="N11" s="5">
        <v>1</v>
      </c>
      <c r="O11" s="5">
        <v>1</v>
      </c>
      <c r="P11" s="5">
        <v>1</v>
      </c>
      <c r="Q11" s="5">
        <v>1</v>
      </c>
      <c r="R11" s="5">
        <v>2</v>
      </c>
      <c r="S11" s="5">
        <v>2</v>
      </c>
      <c r="T11" s="5">
        <v>2</v>
      </c>
      <c r="U11" s="5">
        <v>2</v>
      </c>
      <c r="V11" s="5">
        <v>2</v>
      </c>
    </row>
    <row r="12" spans="1:22" s="5" customFormat="1" x14ac:dyDescent="0.25">
      <c r="A12" s="5" t="s">
        <v>31</v>
      </c>
      <c r="B12" s="5" t="s">
        <v>61</v>
      </c>
      <c r="C12" s="5" t="s">
        <v>74</v>
      </c>
      <c r="D12" s="5" t="s">
        <v>71</v>
      </c>
      <c r="E12" s="5">
        <v>10</v>
      </c>
      <c r="F12" s="5">
        <v>46</v>
      </c>
      <c r="G12" s="5">
        <v>26</v>
      </c>
      <c r="H12" s="5">
        <v>48</v>
      </c>
      <c r="I12" s="5">
        <v>-7.73</v>
      </c>
      <c r="J12" s="5">
        <v>9</v>
      </c>
      <c r="K12" s="5">
        <f>I12/J12</f>
        <v>-0.85888888888888892</v>
      </c>
      <c r="L12" s="5">
        <f t="shared" si="1"/>
        <v>0.33333333333333331</v>
      </c>
      <c r="M12" s="5">
        <v>2</v>
      </c>
      <c r="N12" s="5">
        <v>2</v>
      </c>
      <c r="O12" s="5">
        <v>2</v>
      </c>
      <c r="P12" s="5">
        <v>2</v>
      </c>
      <c r="Q12" s="5">
        <v>2</v>
      </c>
      <c r="R12" s="5">
        <v>1</v>
      </c>
      <c r="S12" s="5">
        <v>2</v>
      </c>
      <c r="T12" s="5">
        <v>2</v>
      </c>
      <c r="U12" s="5">
        <v>2</v>
      </c>
      <c r="V12" s="5">
        <v>3</v>
      </c>
    </row>
    <row r="13" spans="1:22" s="5" customFormat="1" x14ac:dyDescent="0.25">
      <c r="A13" s="5" t="s">
        <v>41</v>
      </c>
      <c r="B13" s="5" t="s">
        <v>80</v>
      </c>
      <c r="C13" s="5" t="s">
        <v>70</v>
      </c>
      <c r="D13" s="5" t="s">
        <v>71</v>
      </c>
      <c r="F13" s="5">
        <v>40</v>
      </c>
      <c r="H13" s="5">
        <v>41</v>
      </c>
      <c r="K13" s="5">
        <v>-0.02</v>
      </c>
      <c r="L13" s="5">
        <v>0.20300000000000001</v>
      </c>
      <c r="M13" s="5">
        <v>2</v>
      </c>
      <c r="N13" s="5">
        <v>2</v>
      </c>
      <c r="O13" s="5">
        <v>2</v>
      </c>
      <c r="P13" s="5">
        <v>2</v>
      </c>
      <c r="Q13" s="5">
        <v>1</v>
      </c>
      <c r="R13" s="5">
        <v>2</v>
      </c>
      <c r="S13" s="5">
        <v>2</v>
      </c>
      <c r="T13" s="5">
        <v>2</v>
      </c>
      <c r="U13" s="5">
        <v>1</v>
      </c>
      <c r="V13" s="5">
        <v>2</v>
      </c>
    </row>
    <row r="14" spans="1:22" s="5" customFormat="1" x14ac:dyDescent="0.25">
      <c r="A14" s="5" t="s">
        <v>75</v>
      </c>
      <c r="B14" s="5" t="s">
        <v>79</v>
      </c>
      <c r="C14" s="5" t="s">
        <v>74</v>
      </c>
      <c r="D14" s="5" t="s">
        <v>62</v>
      </c>
      <c r="E14" s="5">
        <v>462</v>
      </c>
      <c r="F14" s="5">
        <v>981</v>
      </c>
      <c r="G14" s="5">
        <v>514</v>
      </c>
      <c r="H14" s="5">
        <v>979</v>
      </c>
      <c r="K14" s="5">
        <v>-0.17399999999999999</v>
      </c>
      <c r="L14" s="5">
        <v>6.6000000000000003E-2</v>
      </c>
      <c r="M14" s="7"/>
      <c r="U14" s="5">
        <v>1</v>
      </c>
    </row>
    <row r="15" spans="1:22" s="5" customFormat="1" x14ac:dyDescent="0.25">
      <c r="A15" s="5" t="s">
        <v>76</v>
      </c>
      <c r="B15" s="5" t="s">
        <v>79</v>
      </c>
      <c r="C15" s="5" t="s">
        <v>77</v>
      </c>
      <c r="D15" s="5" t="s">
        <v>78</v>
      </c>
      <c r="K15" s="5">
        <v>-0.05</v>
      </c>
      <c r="L15" s="5">
        <v>0.12</v>
      </c>
      <c r="M15" s="7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Iron Haem response</vt:lpstr>
      <vt:lpstr>Overall survival Bisphos</vt:lpstr>
      <vt:lpstr>OS for subgroup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Mhaskar, Rahul</dc:creator>
  <cp:lastModifiedBy>Mhaskar, Rahul</cp:lastModifiedBy>
  <dcterms:created xsi:type="dcterms:W3CDTF">2013-05-24T13:03:58Z</dcterms:created>
  <dcterms:modified xsi:type="dcterms:W3CDTF">2013-05-24T13:37:08Z</dcterms:modified>
</cp:coreProperties>
</file>